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uxo de Caixa Cronológico" sheetId="1" state="visible" r:id="rId2"/>
    <sheet name="Resumo Executiv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<sst xmlns="http://schemas.openxmlformats.org/spreadsheetml/2006/main" count="1369" uniqueCount="496">
  <si>
    <t xml:space="preserve">ASSOCIAÇÃO CATARINENSE DE LEVANTAMENTOS BÁSICOS (ACLB)</t>
  </si>
  <si>
    <t xml:space="preserve">Extrato Consolidado Cronológico (Mercado Pago &amp; Sicredi) - Ano 2025</t>
  </si>
  <si>
    <t xml:space="preserve">Data</t>
  </si>
  <si>
    <t xml:space="preserve">Banco</t>
  </si>
  <si>
    <t xml:space="preserve">Descrição</t>
  </si>
  <si>
    <t xml:space="preserve">ID / Documento</t>
  </si>
  <si>
    <t xml:space="preserve">Entradas (R$)</t>
  </si>
  <si>
    <t xml:space="preserve">Saídas (R$)</t>
  </si>
  <si>
    <t xml:space="preserve">08/01/2025</t>
  </si>
  <si>
    <t xml:space="preserve">Sicredi</t>
  </si>
  <si>
    <t xml:space="preserve">RECEBIMENTO PIX Marciani Kraus</t>
  </si>
  <si>
    <t xml:space="preserve">PIX CRED</t>
  </si>
  <si>
    <t xml:space="preserve">PAGAMENTO PIX 78654902000139 AUTO POSTO ILHOTA L</t>
  </si>
  <si>
    <t xml:space="preserve">PIX_DEB</t>
  </si>
  <si>
    <t xml:space="preserve">09/01/2025</t>
  </si>
  <si>
    <t xml:space="preserve">RECEBIMENTO PIX LUAN PEREIRA FREITAS</t>
  </si>
  <si>
    <t xml:space="preserve">PIX_CRED</t>
  </si>
  <si>
    <t xml:space="preserve">13/01/2025</t>
  </si>
  <si>
    <t xml:space="preserve">PAGAMENTO PIX 23955504000160 PIZZA S LA GAUCHO L</t>
  </si>
  <si>
    <t xml:space="preserve">DEVOLUCAO PIX Francini Neide Bernard</t>
  </si>
  <si>
    <t xml:space="preserve">14/01/2025</t>
  </si>
  <si>
    <t xml:space="preserve">PAGAMENTO PIX 23041219000134 GIRO PAGAMENTOS ET</t>
  </si>
  <si>
    <t xml:space="preserve">PIX DEB</t>
  </si>
  <si>
    <t xml:space="preserve">15/01/2025</t>
  </si>
  <si>
    <t xml:space="preserve">PAGAMENTO PIX 72331903000166 BOEING MALHAS LTDA</t>
  </si>
  <si>
    <t xml:space="preserve">22/01/2025</t>
  </si>
  <si>
    <t xml:space="preserve">PAGAMENTO PIX Alexandre Schermoscki</t>
  </si>
  <si>
    <t xml:space="preserve">23/01/2025</t>
  </si>
  <si>
    <t xml:space="preserve">RECEBIMENTO PIX 02406542000194 FUND MUNIC DE DES</t>
  </si>
  <si>
    <t xml:space="preserve">24/01/2025</t>
  </si>
  <si>
    <t xml:space="preserve">RECEBIMENTO PIX 49937403000150 HEMY NUTRICAO E P</t>
  </si>
  <si>
    <t xml:space="preserve">27/01/2025</t>
  </si>
  <si>
    <t xml:space="preserve">RECEBIMENTO PIX Guilherme dos Santos</t>
  </si>
  <si>
    <t xml:space="preserve">RECEBIMENTO PIX TURNAMBEY CLAUDIO DE</t>
  </si>
  <si>
    <t xml:space="preserve">RECEBIMENTO PIX Jonathan Serra</t>
  </si>
  <si>
    <t xml:space="preserve">RECEBIMENTO PIX 09251247000155 MACHADO E MACHADO</t>
  </si>
  <si>
    <t xml:space="preserve">PAGAMENTO PIX 35537537000250 PS SOLUCOES EM PISO</t>
  </si>
  <si>
    <t xml:space="preserve">CX01935</t>
  </si>
  <si>
    <t xml:space="preserve">PAGAMENTO PIX 27604110000119 MAGNATA CONTABILIDA</t>
  </si>
  <si>
    <t xml:space="preserve">CX01997</t>
  </si>
  <si>
    <t xml:space="preserve">RECEBIMENTO PIX JAIME NETO ROSA</t>
  </si>
  <si>
    <t xml:space="preserve">28/01/2025</t>
  </si>
  <si>
    <t xml:space="preserve">PAGAMENTO PIX 25534117000186 GUILHERME JOSE HILD</t>
  </si>
  <si>
    <t xml:space="preserve">DEBITO TED/IB 02892106000172 CONFEDERAÇÃO BRASIL</t>
  </si>
  <si>
    <t xml:space="preserve">100228</t>
  </si>
  <si>
    <t xml:space="preserve">100227</t>
  </si>
  <si>
    <t xml:space="preserve">PAGAMENTO PIX Francini Neide Bernard</t>
  </si>
  <si>
    <t xml:space="preserve">RECEBIMENTO PIX CRISTIANO KALATA VAR</t>
  </si>
  <si>
    <t xml:space="preserve">CX563950</t>
  </si>
  <si>
    <t xml:space="preserve">RECEBIMENTO PIX Matheus Tomé Corradi</t>
  </si>
  <si>
    <t xml:space="preserve">DOC/TED INTERNET PJ</t>
  </si>
  <si>
    <t xml:space="preserve">29/01/2025</t>
  </si>
  <si>
    <t xml:space="preserve">RECEBIMENTO PIX FABRICIO DE MELO ZAN</t>
  </si>
  <si>
    <t xml:space="preserve">PAGAMENTO PIX 15519337000187 METALURGICA LOURENC</t>
  </si>
  <si>
    <t xml:space="preserve">RECEBIMENTO PIX CIDINEI BOGO CHATT</t>
  </si>
  <si>
    <t xml:space="preserve">30/01/2025</t>
  </si>
  <si>
    <t xml:space="preserve">PAGAMENTO PIX Joao Vitor do Nascimen</t>
  </si>
  <si>
    <t xml:space="preserve">RECEBIMENTO PIX João Pedro Cordeiro</t>
  </si>
  <si>
    <t xml:space="preserve">RECEBIMENTO PIX ANGELA TESTONI LUIZ</t>
  </si>
  <si>
    <t xml:space="preserve">RECEBIMENTO PIX JOAO PEDRO DE SA COP</t>
  </si>
  <si>
    <t xml:space="preserve">31/01/2025</t>
  </si>
  <si>
    <t xml:space="preserve">RECEBIMENTO PIX 49937403000150 HEMY NUTRICAO EP</t>
  </si>
  <si>
    <t xml:space="preserve">RECEBIMENTO PIX Lyenara Camargo Leal</t>
  </si>
  <si>
    <t xml:space="preserve">CX667800</t>
  </si>
  <si>
    <t xml:space="preserve">RECEBIMENTO PIX Luan Pereira Freitas</t>
  </si>
  <si>
    <t xml:space="preserve">PAGAMENTO PIX 86731205000162 COMPENSADOS KEUNECK</t>
  </si>
  <si>
    <t xml:space="preserve">PAGAMENTO PIX 35340366000194 KEUNECKE REPRESENTA</t>
  </si>
  <si>
    <t xml:space="preserve">RECEBIMENTO PIX MIRALVA PEREIRA MIRA</t>
  </si>
  <si>
    <t xml:space="preserve">RECEBIMENTO PIX GABRIEL MARTINS GHIZ</t>
  </si>
  <si>
    <t xml:space="preserve">RECEBIMENTO PIX André Luiz de Carval</t>
  </si>
  <si>
    <t xml:space="preserve">03/02/2025</t>
  </si>
  <si>
    <t xml:space="preserve">RECEBIMENTO PIX Eduarda Camile Gonça</t>
  </si>
  <si>
    <t xml:space="preserve">RECEBIMENTO PIX MARINA GARCIA DE ALM</t>
  </si>
  <si>
    <t xml:space="preserve">04/02/2025</t>
  </si>
  <si>
    <t xml:space="preserve">RECEBIMENTO PIX 25534117000186 GUILHERME JOSE HI</t>
  </si>
  <si>
    <t xml:space="preserve">PAGAMENTO PIX 19979380000186 INVICTA ESPORTES</t>
  </si>
  <si>
    <t xml:space="preserve">07/02/2025</t>
  </si>
  <si>
    <t xml:space="preserve">TED 02892106000172 CONFEDERACAO BRAS.DE LEVANTAM</t>
  </si>
  <si>
    <t xml:space="preserve">358733</t>
  </si>
  <si>
    <t xml:space="preserve">RECEBIMENTO PIX RUDI VIEIRA</t>
  </si>
  <si>
    <t xml:space="preserve">10/02/2025</t>
  </si>
  <si>
    <t xml:space="preserve">RECEBIMENTO PIX Bruna Bisol</t>
  </si>
  <si>
    <t xml:space="preserve">CX562538</t>
  </si>
  <si>
    <t xml:space="preserve">12/02/2025</t>
  </si>
  <si>
    <t xml:space="preserve">RECEBIMENTO PIX Daniele Consoni Tone</t>
  </si>
  <si>
    <t xml:space="preserve">PAGAMENTO PIX 10157209000117 VISION HARD INFORMA</t>
  </si>
  <si>
    <t xml:space="preserve">PAGAMENTO PIX 03649093000178 PAPELARIA CLASSIC L</t>
  </si>
  <si>
    <t xml:space="preserve">PAGAMENTO PIX 10573521000191 PIX Marketplace</t>
  </si>
  <si>
    <t xml:space="preserve">13/02/2025</t>
  </si>
  <si>
    <t xml:space="preserve">PAGAMENTO PIX 01275147000157 NFM INSTALADORA LTD</t>
  </si>
  <si>
    <t xml:space="preserve">PAGAMENTO PIX 52997700000104 BAZAR DO ESTUDANTE</t>
  </si>
  <si>
    <t xml:space="preserve">14/02/2025</t>
  </si>
  <si>
    <t xml:space="preserve">RECEBIMENTO PIX ΑNA ROSA CASTELLAIN</t>
  </si>
  <si>
    <t xml:space="preserve">CX960803</t>
  </si>
  <si>
    <t xml:space="preserve">17/02/2025</t>
  </si>
  <si>
    <t xml:space="preserve">PAGAMENTO PIX ΑΝTONIO ANGELO DE LIMA</t>
  </si>
  <si>
    <t xml:space="preserve">PAGAMENTO PIX 02831172000132 KOCH HIPERMERCADO S</t>
  </si>
  <si>
    <t xml:space="preserve">PAGAMENTO PIX Micael José Dantas Lim</t>
  </si>
  <si>
    <t xml:space="preserve">PAGAMENTO PIX 02510910000140 HOTEIS EDR LTDA</t>
  </si>
  <si>
    <t xml:space="preserve">18/02/2025</t>
  </si>
  <si>
    <t xml:space="preserve">RECEBIMENTO PIX Paula Gil Andrade e</t>
  </si>
  <si>
    <t xml:space="preserve">24/02/2025</t>
  </si>
  <si>
    <t xml:space="preserve">PAGAMENTO PIX ΑΝΤΟNIO ANGELO DE LIMA</t>
  </si>
  <si>
    <t xml:space="preserve">26/02/2025</t>
  </si>
  <si>
    <t xml:space="preserve">RECEBIMENTO PIX ADILSON BECHELLI CAB</t>
  </si>
  <si>
    <t xml:space="preserve">RECEBIMENTO PIX Rafaela Sunshine da</t>
  </si>
  <si>
    <t xml:space="preserve">27/02/2025</t>
  </si>
  <si>
    <t xml:space="preserve">RECEBIMENTO PIX RAFAEL ALVES TURCATT</t>
  </si>
  <si>
    <t xml:space="preserve">PAGAMENTO PIX FRANCINI NEIDE BERNARD</t>
  </si>
  <si>
    <t xml:space="preserve">05/03/2025</t>
  </si>
  <si>
    <t xml:space="preserve">RECEBIMENTO PIX Gabriel Ronnie Stein</t>
  </si>
  <si>
    <t xml:space="preserve">06/03/2025</t>
  </si>
  <si>
    <t xml:space="preserve">LIQUIDACAO BOLETO 23041219000134 GIRO PAGAMENTOS</t>
  </si>
  <si>
    <t xml:space="preserve">07/03/2025</t>
  </si>
  <si>
    <t xml:space="preserve">PAGAMENTO PIX MAURICIO LAURINDO</t>
  </si>
  <si>
    <t xml:space="preserve">10/03/2025</t>
  </si>
  <si>
    <t xml:space="preserve">CX226580</t>
  </si>
  <si>
    <t xml:space="preserve">24/03/2025</t>
  </si>
  <si>
    <t xml:space="preserve">PAGAMENTO PIX Osnildo Mafra Barcelos</t>
  </si>
  <si>
    <t xml:space="preserve">PAGAMENTO PIX Larissa Vignati Dos Re</t>
  </si>
  <si>
    <t xml:space="preserve">PAGAMENTO PIX Braian Luis Perini</t>
  </si>
  <si>
    <t xml:space="preserve">31/03/2025</t>
  </si>
  <si>
    <t xml:space="preserve">RECEBIMENTO PIX 02892106000172 CONFEDERACAO BRAS</t>
  </si>
  <si>
    <t xml:space="preserve">RECEBIMENTO PIX Janice Joan Savory</t>
  </si>
  <si>
    <t xml:space="preserve">01/04/2025</t>
  </si>
  <si>
    <t xml:space="preserve">02/04/2025</t>
  </si>
  <si>
    <t xml:space="preserve">PAGAMENTO PIX Daniel Migliori Neves</t>
  </si>
  <si>
    <t xml:space="preserve">04/04/2025</t>
  </si>
  <si>
    <t xml:space="preserve">10/04/2025</t>
  </si>
  <si>
    <t xml:space="preserve">PAGAMENTO PIX SICREDI 27604110000119 MAGNATA CON</t>
  </si>
  <si>
    <t xml:space="preserve">CX613417</t>
  </si>
  <si>
    <t xml:space="preserve">RECEBIMENTO PIX Samuel Grangeiro Cur</t>
  </si>
  <si>
    <t xml:space="preserve">RECEBIMENTO PIX Daniela Ornellas Ari</t>
  </si>
  <si>
    <t xml:space="preserve">11/04/2025</t>
  </si>
  <si>
    <t xml:space="preserve">RECEBIMENTO PIX FABIO TAVARES JUNIOR</t>
  </si>
  <si>
    <t xml:space="preserve">14/04/2025</t>
  </si>
  <si>
    <t xml:space="preserve">RECEBIMENTO PIX Daniel Migliori Neve</t>
  </si>
  <si>
    <t xml:space="preserve">RECEBIMENTO PIX JOAO VICTOR DA ROSA</t>
  </si>
  <si>
    <t xml:space="preserve">RECEBIMENTO PIX Matheus Alves Bohrer</t>
  </si>
  <si>
    <t xml:space="preserve">RECEBIMENTO PIX Hector Chapieski Kad</t>
  </si>
  <si>
    <t xml:space="preserve">RECEBIMENTO PIX Leonardo Francescon</t>
  </si>
  <si>
    <t xml:space="preserve">15/04/2025</t>
  </si>
  <si>
    <t xml:space="preserve">100251</t>
  </si>
  <si>
    <t xml:space="preserve">RECEBIMENTO PIX João Paulo Prata Sto</t>
  </si>
  <si>
    <t xml:space="preserve">16/04/2025</t>
  </si>
  <si>
    <t xml:space="preserve">RECEBIMENTO PIX Diego Sehnem Viana</t>
  </si>
  <si>
    <t xml:space="preserve">RECEBIMENTO PIX Larissa Gabriela Dua</t>
  </si>
  <si>
    <t xml:space="preserve">100314</t>
  </si>
  <si>
    <t xml:space="preserve">RECEBIMENTO PIX 50603571000199 OX FLORIPA II LTD</t>
  </si>
  <si>
    <t xml:space="preserve">RECEBIMENTO PIX VALDIR NUNES FILHO</t>
  </si>
  <si>
    <t xml:space="preserve">17/04/2025</t>
  </si>
  <si>
    <t xml:space="preserve">RECEBIMENTO PIX Matheus Carvalho Fer</t>
  </si>
  <si>
    <t xml:space="preserve">22/04/2025</t>
  </si>
  <si>
    <t xml:space="preserve">RECEBIMENTO PIX Samuel Wuttke Medeir</t>
  </si>
  <si>
    <t xml:space="preserve">RECEBIMENTO PIX EDUARDO GODOY SALAU</t>
  </si>
  <si>
    <t xml:space="preserve">RECEBIMENTO PIX Gabriel Aguiar Ribei</t>
  </si>
  <si>
    <t xml:space="preserve">23/04/2025</t>
  </si>
  <si>
    <t xml:space="preserve">RECEBIMENTO PIX Fabricio Edson Ribei</t>
  </si>
  <si>
    <t xml:space="preserve">PAGAMENTO PIX IAGO LUCAS DA SILVA</t>
  </si>
  <si>
    <t xml:space="preserve">RECEBIMENTO PIX Artur Meneghelli</t>
  </si>
  <si>
    <t xml:space="preserve">RECEBIMENTO PIX Maria de Fátima dos</t>
  </si>
  <si>
    <t xml:space="preserve">25/04/2025</t>
  </si>
  <si>
    <t xml:space="preserve">RECEBIMENTO PIX JOAO PEDRO FAVIN</t>
  </si>
  <si>
    <t xml:space="preserve">28/04/2025</t>
  </si>
  <si>
    <t xml:space="preserve">Mercado Pago</t>
  </si>
  <si>
    <t xml:space="preserve">Pagamento MARLI VERAS DE SOUSA FERNANDO</t>
  </si>
  <si>
    <t xml:space="preserve">109745358136</t>
  </si>
  <si>
    <t xml:space="preserve">RECEBIMENTO PIX ALEXANDRE VINICIUS W</t>
  </si>
  <si>
    <t xml:space="preserve">PAGAMENTO PIX SICREDI 36588605000192 MUNDO DA BO</t>
  </si>
  <si>
    <t xml:space="preserve">CX897114</t>
  </si>
  <si>
    <t xml:space="preserve">29/04/2025</t>
  </si>
  <si>
    <t xml:space="preserve">RECEBIMENTO PIX VITOR GROHS</t>
  </si>
  <si>
    <t xml:space="preserve">30/04/2025</t>
  </si>
  <si>
    <t xml:space="preserve">RECEBIMENTO PIX PEDRO HENRIQUE ZIMME</t>
  </si>
  <si>
    <t xml:space="preserve">DISTRIBUICAO RESULTADOS SOBRAS</t>
  </si>
  <si>
    <t xml:space="preserve">SOBRPP</t>
  </si>
  <si>
    <t xml:space="preserve">APLICACAO POUPANCA</t>
  </si>
  <si>
    <t xml:space="preserve">SOBRAS_CP</t>
  </si>
  <si>
    <t xml:space="preserve">RECEBIMENTO PIX AUGUSTO MATHEUS ALEX</t>
  </si>
  <si>
    <t xml:space="preserve">01/05/2025</t>
  </si>
  <si>
    <t xml:space="preserve">Transferência Pix recebida Associacao Catarinense De Levantamentos Basicos Ac</t>
  </si>
  <si>
    <t xml:space="preserve">110127819848</t>
  </si>
  <si>
    <t xml:space="preserve">02/05/2025</t>
  </si>
  <si>
    <t xml:space="preserve">Transferência Pix enviada</t>
  </si>
  <si>
    <t xml:space="preserve">109701665595</t>
  </si>
  <si>
    <t xml:space="preserve">109703423319</t>
  </si>
  <si>
    <t xml:space="preserve">RECEBIMENTO PIX Juana Eduarda da Ros</t>
  </si>
  <si>
    <t xml:space="preserve">RECEBIMENTO PIX Thomas Aloisio Gazan</t>
  </si>
  <si>
    <t xml:space="preserve">RECEBIMENTO PIX SICREDI DANIEL ANTON</t>
  </si>
  <si>
    <t xml:space="preserve">CX564209</t>
  </si>
  <si>
    <t xml:space="preserve">RECEBIMENTO PIX GELSON DA SILVA KEIF</t>
  </si>
  <si>
    <t xml:space="preserve">PAGAMENTO PIX 45913105000170 ASSOCIACAO CATARINE</t>
  </si>
  <si>
    <t xml:space="preserve">RECEBIMENTO PIX João Pedro de Sá Cop</t>
  </si>
  <si>
    <t xml:space="preserve">RECEBIMENTO PIX Gabriel Henrique Brü</t>
  </si>
  <si>
    <t xml:space="preserve">RECEBIMENTO PIX Luis Felipe de Moura</t>
  </si>
  <si>
    <t xml:space="preserve">03/05/2025</t>
  </si>
  <si>
    <t xml:space="preserve">Pagamento com QR Pix AIRBNB PLATAFORMA DIGITAL LTDA</t>
  </si>
  <si>
    <t xml:space="preserve">110299009966</t>
  </si>
  <si>
    <t xml:space="preserve">04/05/2025</t>
  </si>
  <si>
    <t xml:space="preserve">Transferência cancelada AIRBNB PLATAFORMA DIGITAL LTDA</t>
  </si>
  <si>
    <t xml:space="preserve">05/05/2025</t>
  </si>
  <si>
    <t xml:space="preserve">Transferência Pix recebida CONFEDERACAO BRAS.DE LEVANTAMENTOS BASIC</t>
  </si>
  <si>
    <t xml:space="preserve">110028538307</t>
  </si>
  <si>
    <t xml:space="preserve">Pagamento Wix.com 1176470131</t>
  </si>
  <si>
    <t xml:space="preserve">110479014114</t>
  </si>
  <si>
    <t xml:space="preserve">RECEBIMENTO PIX JONATHAN WILLIAN DE</t>
  </si>
  <si>
    <t xml:space="preserve">RECEBIMENTO PIX VILI MASCHIO JUNIOR</t>
  </si>
  <si>
    <t xml:space="preserve">RECEBIMENTO PIX Adelma Eleuterio</t>
  </si>
  <si>
    <t xml:space="preserve">06/05/2025</t>
  </si>
  <si>
    <t xml:space="preserve">110640598468</t>
  </si>
  <si>
    <t xml:space="preserve">RECEBIMENTO PIX SICREDI ANA ROSA CAS</t>
  </si>
  <si>
    <t xml:space="preserve">CX215098</t>
  </si>
  <si>
    <t xml:space="preserve">RECEBIMENTO PIX Flaviana Capestrano</t>
  </si>
  <si>
    <t xml:space="preserve">07/05/2025</t>
  </si>
  <si>
    <t xml:space="preserve">Pagamento com QR Pix UBER DO BRASIL TECNOLOGIA LTDA.</t>
  </si>
  <si>
    <t xml:space="preserve">110728369152</t>
  </si>
  <si>
    <t xml:space="preserve">Transferência Pix enviada MARISTELA APARECIDA PIGATIN</t>
  </si>
  <si>
    <t xml:space="preserve">110732632176</t>
  </si>
  <si>
    <t xml:space="preserve">110318190079</t>
  </si>
  <si>
    <t xml:space="preserve">Transferência Pix enviada GRUPO MULTI S.A</t>
  </si>
  <si>
    <t xml:space="preserve">110781870890</t>
  </si>
  <si>
    <t xml:space="preserve">Transferência Pix enviada METALURGICA LOURENCO LTDA</t>
  </si>
  <si>
    <t xml:space="preserve">110334453701</t>
  </si>
  <si>
    <t xml:space="preserve">RECEBIMENTO PIX MAYARA DA ROSA SPROT</t>
  </si>
  <si>
    <t xml:space="preserve">08/05/2025</t>
  </si>
  <si>
    <t xml:space="preserve">Transferência Pix enviada GUILHERME JOSE HILDEBRAND</t>
  </si>
  <si>
    <t xml:space="preserve">110910869874</t>
  </si>
  <si>
    <t xml:space="preserve">Transferência Pix enviada ULTRA PISOS EMBORRACHADOS</t>
  </si>
  <si>
    <t xml:space="preserve">110467861191</t>
  </si>
  <si>
    <t xml:space="preserve">09/05/2025</t>
  </si>
  <si>
    <t xml:space="preserve">Transferência Pix enviada GRAFIPOINT GRAFICA DIGITAL EIRELI</t>
  </si>
  <si>
    <t xml:space="preserve">111055431956</t>
  </si>
  <si>
    <t xml:space="preserve">RECEBIMENTO PIX SICREDI DJAIR SOUZA</t>
  </si>
  <si>
    <t xml:space="preserve">CX906142</t>
  </si>
  <si>
    <t xml:space="preserve">12/05/2025</t>
  </si>
  <si>
    <t xml:space="preserve">110899473157</t>
  </si>
  <si>
    <t xml:space="preserve">Transferência Pix enviada CASA DO MDF E FERRAGENS COMERCIAL LTDA</t>
  </si>
  <si>
    <t xml:space="preserve">111383139278</t>
  </si>
  <si>
    <t xml:space="preserve">111385991376</t>
  </si>
  <si>
    <t xml:space="preserve">111403017232</t>
  </si>
  <si>
    <t xml:space="preserve">Pagamento com QR Pix ODP - OUTLET DE PASSAGENS LTDA</t>
  </si>
  <si>
    <t xml:space="preserve">111405236692</t>
  </si>
  <si>
    <t xml:space="preserve">Transferência Pix enviada Andre Filipe Santos Gomes</t>
  </si>
  <si>
    <t xml:space="preserve">110957496557</t>
  </si>
  <si>
    <t xml:space="preserve">Transferência Pix enviada DAVID LOPES ALOS</t>
  </si>
  <si>
    <t xml:space="preserve">110957537151</t>
  </si>
  <si>
    <t xml:space="preserve">Transferência Pix enviada 58158730 Klysmann Matheus da luz dias</t>
  </si>
  <si>
    <t xml:space="preserve">110960539965</t>
  </si>
  <si>
    <t xml:space="preserve">CX134413</t>
  </si>
  <si>
    <t xml:space="preserve">RECEBIMENTO PIX PETERSON RAMOS CIPRI</t>
  </si>
  <si>
    <t xml:space="preserve">13/05/2025</t>
  </si>
  <si>
    <t xml:space="preserve">Transferência Pix enviada MARIANGELA NOERING PANNEITZ</t>
  </si>
  <si>
    <t xml:space="preserve">111030468607</t>
  </si>
  <si>
    <t xml:space="preserve">14/05/2025</t>
  </si>
  <si>
    <t xml:space="preserve">Transferência Pix enviada VISION HARD INFORMATICA LTDA</t>
  </si>
  <si>
    <t xml:space="preserve">111569358516</t>
  </si>
  <si>
    <t xml:space="preserve">Transferência Pix enviada Joao Vitor do Nascimento Brasil</t>
  </si>
  <si>
    <t xml:space="preserve">111126502743</t>
  </si>
  <si>
    <t xml:space="preserve">111175346811</t>
  </si>
  <si>
    <t xml:space="preserve">Pagamento Pagamento com QR Pix AIRBNB PLATAFORMA DIGITAL LTDA</t>
  </si>
  <si>
    <t xml:space="preserve">111631188416</t>
  </si>
  <si>
    <t xml:space="preserve">111178430569</t>
  </si>
  <si>
    <t xml:space="preserve">15/05/2025</t>
  </si>
  <si>
    <t xml:space="preserve">Transferência Pix enviada Alex Damaceno Ribeiro</t>
  </si>
  <si>
    <t xml:space="preserve">111243678687</t>
  </si>
  <si>
    <t xml:space="preserve">Transferência Pix enviada VICTOR PIOTROVSKI BEGHA</t>
  </si>
  <si>
    <t xml:space="preserve">111249416529</t>
  </si>
  <si>
    <t xml:space="preserve">111252084611</t>
  </si>
  <si>
    <t xml:space="preserve">16/05/2025</t>
  </si>
  <si>
    <t xml:space="preserve">Transferência Pix enviada FABIANO DE OLIVEIRA</t>
  </si>
  <si>
    <t xml:space="preserve">111366264507</t>
  </si>
  <si>
    <t xml:space="preserve">Transferência Pix enviada 60.229.235 ISADORA CESAR</t>
  </si>
  <si>
    <t xml:space="preserve">111844465126</t>
  </si>
  <si>
    <t xml:space="preserve">17/05/2025</t>
  </si>
  <si>
    <t xml:space="preserve">111904651568</t>
  </si>
  <si>
    <t xml:space="preserve">18/05/2025</t>
  </si>
  <si>
    <t xml:space="preserve">Pagamento com QR Pix Roberto Viviani Junior</t>
  </si>
  <si>
    <t xml:space="preserve">111560337467</t>
  </si>
  <si>
    <t xml:space="preserve">Pagamento com QR Pix CHOPERIA BIER VILA LTDA</t>
  </si>
  <si>
    <t xml:space="preserve">111613927333</t>
  </si>
  <si>
    <t xml:space="preserve">19/05/2025</t>
  </si>
  <si>
    <t xml:space="preserve">Transferência Pix enviada Marilande dos Santos Saggin</t>
  </si>
  <si>
    <t xml:space="preserve">112091474164</t>
  </si>
  <si>
    <t xml:space="preserve">111633322749</t>
  </si>
  <si>
    <t xml:space="preserve">111650040851</t>
  </si>
  <si>
    <t xml:space="preserve">Pagamento com QR Pix BEIRA RIO DECK LANCHES LTDA</t>
  </si>
  <si>
    <t xml:space="preserve">111662328445</t>
  </si>
  <si>
    <t xml:space="preserve">Transferência Pix enviada HENRIQUE ANDRE DUGGEN</t>
  </si>
  <si>
    <t xml:space="preserve">112130592750</t>
  </si>
  <si>
    <t xml:space="preserve">111674595273</t>
  </si>
  <si>
    <t xml:space="preserve">RECEBIMENTO PIX LEANDRO SCHMITT</t>
  </si>
  <si>
    <t xml:space="preserve">20/05/2025</t>
  </si>
  <si>
    <t xml:space="preserve">Transferência Pix enviada RAFAEL KOGA</t>
  </si>
  <si>
    <t xml:space="preserve">112222759436</t>
  </si>
  <si>
    <t xml:space="preserve">Transferência Pix enviada ALEXANDRE ROBISON MEYER</t>
  </si>
  <si>
    <t xml:space="preserve">111799036753</t>
  </si>
  <si>
    <t xml:space="preserve">Transferência Pix enviada ALC TRANSPORTES EIRELI EPP</t>
  </si>
  <si>
    <t xml:space="preserve">112262206440</t>
  </si>
  <si>
    <t xml:space="preserve">21/05/2025</t>
  </si>
  <si>
    <t xml:space="preserve">111886781043</t>
  </si>
  <si>
    <t xml:space="preserve">112388339838</t>
  </si>
  <si>
    <t xml:space="preserve">112412000114</t>
  </si>
  <si>
    <t xml:space="preserve">22/05/2025</t>
  </si>
  <si>
    <t xml:space="preserve">Transferência Pix enviada Braian Luis Perini</t>
  </si>
  <si>
    <t xml:space="preserve">112449357476</t>
  </si>
  <si>
    <t xml:space="preserve">23/05/2025</t>
  </si>
  <si>
    <t xml:space="preserve">Transferência Pix enviada REGINALDO KUBIAKI BABIRESKI</t>
  </si>
  <si>
    <t xml:space="preserve">112112633827</t>
  </si>
  <si>
    <t xml:space="preserve">Transferência Pix enviada Eliana Hnatiak</t>
  </si>
  <si>
    <t xml:space="preserve">112116431111</t>
  </si>
  <si>
    <t xml:space="preserve">27/05/2025</t>
  </si>
  <si>
    <t xml:space="preserve">Pagamento de contas Banco Santander (Brasil) S. A.</t>
  </si>
  <si>
    <t xml:space="preserve">112544055535</t>
  </si>
  <si>
    <t xml:space="preserve">02/06/2025</t>
  </si>
  <si>
    <t xml:space="preserve">Transferência Pix enviada HENRIQUE HAUFFE DA SILVA</t>
  </si>
  <si>
    <t xml:space="preserve">113654911042</t>
  </si>
  <si>
    <t xml:space="preserve">113662402060</t>
  </si>
  <si>
    <t xml:space="preserve">03/06/2025</t>
  </si>
  <si>
    <t xml:space="preserve">Transferência Pix enviada Gabriela Sara Vigano</t>
  </si>
  <si>
    <t xml:space="preserve">113748576214</t>
  </si>
  <si>
    <t xml:space="preserve">Transferência Pix enviada BRUNA BISOL</t>
  </si>
  <si>
    <t xml:space="preserve">113752147818</t>
  </si>
  <si>
    <t xml:space="preserve">06/06/2025</t>
  </si>
  <si>
    <t xml:space="preserve">Reembolso Compra garantida</t>
  </si>
  <si>
    <t xml:space="preserve">09/06/2025</t>
  </si>
  <si>
    <t xml:space="preserve">Transferência Pix enviada NFM INSTALADORA LTDA ME</t>
  </si>
  <si>
    <t xml:space="preserve">113984568153</t>
  </si>
  <si>
    <t xml:space="preserve">12/06/2025</t>
  </si>
  <si>
    <t xml:space="preserve">Pagamento de contas Banco Cooperativo do Brasil S/A - Bancoob</t>
  </si>
  <si>
    <t xml:space="preserve">114844674484</t>
  </si>
  <si>
    <t xml:space="preserve">20/06/2025</t>
  </si>
  <si>
    <t xml:space="preserve">Transferência Pix enviada MAGNATA CONTABILIDADE LTDA</t>
  </si>
  <si>
    <t xml:space="preserve">115312809585</t>
  </si>
  <si>
    <t xml:space="preserve">25/06/2025</t>
  </si>
  <si>
    <t xml:space="preserve">Transferência Pix enviada MAURICIO LAURINDO</t>
  </si>
  <si>
    <t xml:space="preserve">115870321863</t>
  </si>
  <si>
    <t xml:space="preserve">115870967341</t>
  </si>
  <si>
    <t xml:space="preserve">Transferência Pix enviada MAURICIO LAURINDO EQUIPAMENTOS ESPORTIVOS LTDA</t>
  </si>
  <si>
    <t xml:space="preserve">115871538963</t>
  </si>
  <si>
    <t xml:space="preserve">01/07/2025</t>
  </si>
  <si>
    <t xml:space="preserve">02/07/2025</t>
  </si>
  <si>
    <t xml:space="preserve">04/07/2025</t>
  </si>
  <si>
    <t xml:space="preserve">RECEBIMENTO PIX Samuel Enderson Cris</t>
  </si>
  <si>
    <t xml:space="preserve">07/07/2025</t>
  </si>
  <si>
    <t xml:space="preserve">RECEBIMENTO PIX 54844751000113 RAFAEL FROES SERV</t>
  </si>
  <si>
    <t xml:space="preserve">RECEBIMENTO PIX YURI DOS SANTOS SOAR</t>
  </si>
  <si>
    <t xml:space="preserve">08/07/2025</t>
  </si>
  <si>
    <t xml:space="preserve">10/07/2025</t>
  </si>
  <si>
    <t xml:space="preserve">Transferência Pix enviada INVICTA PREMIACOES LTDA</t>
  </si>
  <si>
    <t xml:space="preserve">118130719744</t>
  </si>
  <si>
    <t xml:space="preserve">15/07/2025</t>
  </si>
  <si>
    <t xml:space="preserve">RECEBIMENTO PIX RAFAEL DA CONCEICAO</t>
  </si>
  <si>
    <t xml:space="preserve">RECEBIMENTO PIX João Vitor do Nascim</t>
  </si>
  <si>
    <t xml:space="preserve">17/07/2025</t>
  </si>
  <si>
    <t xml:space="preserve">RECEBIMENTO PIX SICREDI 50310597000149 PONTO TEC</t>
  </si>
  <si>
    <t xml:space="preserve">CX598262</t>
  </si>
  <si>
    <t xml:space="preserve">18/07/2025</t>
  </si>
  <si>
    <t xml:space="preserve">118553895261</t>
  </si>
  <si>
    <t xml:space="preserve">RECEBIMENTO PIX GIANCARLO SCHROEDER</t>
  </si>
  <si>
    <t xml:space="preserve">RECEBIMENTO PIX EDSON CARLOS NOSCHAN</t>
  </si>
  <si>
    <t xml:space="preserve">20/07/2025</t>
  </si>
  <si>
    <t xml:space="preserve">Pagamento EBANX</t>
  </si>
  <si>
    <t xml:space="preserve">119287707234</t>
  </si>
  <si>
    <t xml:space="preserve">21/07/2025</t>
  </si>
  <si>
    <t xml:space="preserve">Transferência Pix enviada DIOGO BOEING STIPP</t>
  </si>
  <si>
    <t xml:space="preserve">118843043451</t>
  </si>
  <si>
    <t xml:space="preserve">24/07/2025</t>
  </si>
  <si>
    <t xml:space="preserve">31/07/2025</t>
  </si>
  <si>
    <t xml:space="preserve">01/08/2025</t>
  </si>
  <si>
    <t xml:space="preserve">Transferência Pix enviada Joao Vitor Nascimento Brasil</t>
  </si>
  <si>
    <t xml:space="preserve">120680199020</t>
  </si>
  <si>
    <t xml:space="preserve">04/08/2025</t>
  </si>
  <si>
    <t xml:space="preserve">Transferência Pix enviada Maristela Aparecida Pigatin</t>
  </si>
  <si>
    <t xml:space="preserve">120440471269</t>
  </si>
  <si>
    <t xml:space="preserve">RECEBIMENTO PIX Joao Pedro de Castro</t>
  </si>
  <si>
    <t xml:space="preserve">06/08/2025</t>
  </si>
  <si>
    <t xml:space="preserve">RECEBIMENTO PIX Dheiwid Kaihori Pitz</t>
  </si>
  <si>
    <t xml:space="preserve">08/08/2025</t>
  </si>
  <si>
    <t xml:space="preserve">RECEBIMENTO PIX MARCIANI KRAUS</t>
  </si>
  <si>
    <t xml:space="preserve">11/08/2025</t>
  </si>
  <si>
    <t xml:space="preserve">12/08/2025</t>
  </si>
  <si>
    <t xml:space="preserve">13/08/2025</t>
  </si>
  <si>
    <t xml:space="preserve">122074225920</t>
  </si>
  <si>
    <t xml:space="preserve">Transferência Pix enviada BPLUS TECNOLOGIA LTDA</t>
  </si>
  <si>
    <t xml:space="preserve">122172352784</t>
  </si>
  <si>
    <t xml:space="preserve">15/08/2025</t>
  </si>
  <si>
    <t xml:space="preserve">Pagamento com QR Pix LOJAS MILIUM LTDA</t>
  </si>
  <si>
    <t xml:space="preserve">121921850209</t>
  </si>
  <si>
    <t xml:space="preserve">18/08/2025</t>
  </si>
  <si>
    <t xml:space="preserve">RECEBIMENTO PIX João Pedro Favin</t>
  </si>
  <si>
    <t xml:space="preserve">PAGAMENTO PIX 29886919000106 29 886 919 cristian</t>
  </si>
  <si>
    <t xml:space="preserve">PAGAMENTO PIX André Filipe Santos Go</t>
  </si>
  <si>
    <t xml:space="preserve">PAGAMENTO PIX FABIANO DE OLIVEIRA</t>
  </si>
  <si>
    <t xml:space="preserve">PAGAMENTO PIX CLEIDIMAR PONTES DE LI</t>
  </si>
  <si>
    <t xml:space="preserve">PAGAMENTO PIX 50372642000190 50.372.642 DAYRON E</t>
  </si>
  <si>
    <t xml:space="preserve">19/08/2025</t>
  </si>
  <si>
    <t xml:space="preserve">PAGAMENTO PIX José Yuri Cunha Ramos</t>
  </si>
  <si>
    <t xml:space="preserve">21/08/2025</t>
  </si>
  <si>
    <t xml:space="preserve">PAGAMENTO PIX FERNANDA DOLNY</t>
  </si>
  <si>
    <t xml:space="preserve">25/08/2025</t>
  </si>
  <si>
    <t xml:space="preserve">PAGAMENTO PIX Gabriela Sara Vigano</t>
  </si>
  <si>
    <t xml:space="preserve">05/09/2025</t>
  </si>
  <si>
    <t xml:space="preserve">RECEBIMENTO PIX Guilherme Dos Santos</t>
  </si>
  <si>
    <t xml:space="preserve">09/09/2025</t>
  </si>
  <si>
    <t xml:space="preserve">10/09/2025</t>
  </si>
  <si>
    <t xml:space="preserve">Rendimentos</t>
  </si>
  <si>
    <t xml:space="preserve">1733551009830</t>
  </si>
  <si>
    <t xml:space="preserve">11/09/2025</t>
  </si>
  <si>
    <t xml:space="preserve">Compra Mercado Libre</t>
  </si>
  <si>
    <t xml:space="preserve">125189988759</t>
  </si>
  <si>
    <t xml:space="preserve">12/09/2025</t>
  </si>
  <si>
    <t xml:space="preserve">CX812019</t>
  </si>
  <si>
    <t xml:space="preserve">15/09/2025</t>
  </si>
  <si>
    <t xml:space="preserve">18/09/2025</t>
  </si>
  <si>
    <t xml:space="preserve">25/09/2025</t>
  </si>
  <si>
    <t xml:space="preserve">08/10/2025</t>
  </si>
  <si>
    <t xml:space="preserve">Transferência Pix recebida lury Patrick Delgado Gois</t>
  </si>
  <si>
    <t xml:space="preserve">128531613607</t>
  </si>
  <si>
    <t xml:space="preserve">10/10/2025</t>
  </si>
  <si>
    <t xml:space="preserve">CX883555</t>
  </si>
  <si>
    <t xml:space="preserve">13/10/2025</t>
  </si>
  <si>
    <t xml:space="preserve">Pagamento com QR Pix KIWIFY PAGAMENTOS, TECNOLOGIA E SERVICOS LTDA</t>
  </si>
  <si>
    <t xml:space="preserve">129709962484</t>
  </si>
  <si>
    <t xml:space="preserve">16/10/2025</t>
  </si>
  <si>
    <t xml:space="preserve">RECEBIMENTO PIX DANIEL MIGLIORI NEVE</t>
  </si>
  <si>
    <t xml:space="preserve">RECEBIMENTO PIX PEDRO FELIPE MOUTINH</t>
  </si>
  <si>
    <t xml:space="preserve">20/10/2025</t>
  </si>
  <si>
    <t xml:space="preserve">27/10/2025</t>
  </si>
  <si>
    <t xml:space="preserve">LIQUIDACAO BOLETO SICREDI 10157209000117 VISION</t>
  </si>
  <si>
    <t xml:space="preserve">252158237</t>
  </si>
  <si>
    <t xml:space="preserve">252157729</t>
  </si>
  <si>
    <t xml:space="preserve">252157737</t>
  </si>
  <si>
    <t xml:space="preserve">28/10/2025</t>
  </si>
  <si>
    <t xml:space="preserve">29/10/2025</t>
  </si>
  <si>
    <t xml:space="preserve">PAGAMENTO PIX MAYARA DA ROSA SPROTTE</t>
  </si>
  <si>
    <t xml:space="preserve">30/10/2025</t>
  </si>
  <si>
    <t xml:space="preserve">PAGAMENTO PIX 31043964000140 MAURICIO LAURINDO E</t>
  </si>
  <si>
    <t xml:space="preserve">31/10/2025</t>
  </si>
  <si>
    <t xml:space="preserve">TED 00009843080912 ΑΝA ALICE FANDARUFF SCHMITT</t>
  </si>
  <si>
    <t xml:space="preserve">484104</t>
  </si>
  <si>
    <t xml:space="preserve">03/11/2025</t>
  </si>
  <si>
    <t xml:space="preserve">04/11/2025</t>
  </si>
  <si>
    <t xml:space="preserve">194521</t>
  </si>
  <si>
    <t xml:space="preserve">PAGAMENTO PIX Maristela Aparecida Pi</t>
  </si>
  <si>
    <t xml:space="preserve">PAGAMENTO PIX LUIS FELIPE DE MOURA N</t>
  </si>
  <si>
    <t xml:space="preserve">CX469261</t>
  </si>
  <si>
    <t xml:space="preserve">05/11/2025</t>
  </si>
  <si>
    <t xml:space="preserve">RECEBIMENTO PIX FLAVIO NESTOR RAMOS</t>
  </si>
  <si>
    <t xml:space="preserve">RECEBIMENTO Gabriel Henrique Brü</t>
  </si>
  <si>
    <t xml:space="preserve">06/11/2025</t>
  </si>
  <si>
    <t xml:space="preserve">CX283701</t>
  </si>
  <si>
    <t xml:space="preserve">RECEBIMENTO PIX 42704004000109 DANIEL ANTONIO DA</t>
  </si>
  <si>
    <t xml:space="preserve">RECEBIMENTO PIX DANILO VIGNATI DOS R</t>
  </si>
  <si>
    <t xml:space="preserve">08/11/2025</t>
  </si>
  <si>
    <t xml:space="preserve">Pagamento com código QR Pix cancelado</t>
  </si>
  <si>
    <t xml:space="preserve">130873114849</t>
  </si>
  <si>
    <t xml:space="preserve">Transferência Pix recebida GABRIEL RONNIE STEINGREBER</t>
  </si>
  <si>
    <t xml:space="preserve">133059105352</t>
  </si>
  <si>
    <t xml:space="preserve">133061342614</t>
  </si>
  <si>
    <t xml:space="preserve">10/11/2025</t>
  </si>
  <si>
    <t xml:space="preserve">RECEBIMENTO PIX SICREDI 09814795000146 ACADEMIA</t>
  </si>
  <si>
    <t xml:space="preserve">CX248215</t>
  </si>
  <si>
    <t xml:space="preserve">CX442220</t>
  </si>
  <si>
    <t xml:space="preserve">CX469972</t>
  </si>
  <si>
    <t xml:space="preserve">12/11/2025</t>
  </si>
  <si>
    <t xml:space="preserve">17/11/2025</t>
  </si>
  <si>
    <t xml:space="preserve">PAGAMENTO PIX 51633347000102 Floricultura Nobre</t>
  </si>
  <si>
    <t xml:space="preserve">26/11/2025</t>
  </si>
  <si>
    <t xml:space="preserve">PAGAMENTO PIX 36380465000162 HOTEL PRIME EXECUTI</t>
  </si>
  <si>
    <t xml:space="preserve">27/11/2025</t>
  </si>
  <si>
    <t xml:space="preserve">PAGAMENTO PIX 05955227000295 BPLUS TECNOLOGIA</t>
  </si>
  <si>
    <t xml:space="preserve">28/11/2025</t>
  </si>
  <si>
    <t xml:space="preserve">03/12/2025</t>
  </si>
  <si>
    <t xml:space="preserve">19/12/2025</t>
  </si>
  <si>
    <t xml:space="preserve">CX602777</t>
  </si>
  <si>
    <t xml:space="preserve">Total Geral Consolidado</t>
  </si>
  <si>
    <t xml:space="preserve">RESUMO FINANCEIRO POR BANCO E MÊS</t>
  </si>
  <si>
    <t xml:space="preserve">Mercado Pago - Consolidação Mensal</t>
  </si>
  <si>
    <t xml:space="preserve">Mês</t>
  </si>
  <si>
    <t xml:space="preserve">Total Entradas (R$)</t>
  </si>
  <si>
    <t xml:space="preserve">Total Saídas (R$)</t>
  </si>
  <si>
    <t xml:space="preserve">Saldo Líquido (R$)</t>
  </si>
  <si>
    <t xml:space="preserve">04/2025</t>
  </si>
  <si>
    <t xml:space="preserve">05/2025</t>
  </si>
  <si>
    <t xml:space="preserve">06/2025</t>
  </si>
  <si>
    <t xml:space="preserve">07/2025</t>
  </si>
  <si>
    <t xml:space="preserve">08/2025</t>
  </si>
  <si>
    <t xml:space="preserve">09/2025</t>
  </si>
  <si>
    <t xml:space="preserve">10/2025</t>
  </si>
  <si>
    <t xml:space="preserve">11/2025</t>
  </si>
  <si>
    <t xml:space="preserve">Total</t>
  </si>
  <si>
    <t xml:space="preserve">Sicredi - Consolidação Mensal</t>
  </si>
  <si>
    <t xml:space="preserve">01/2025</t>
  </si>
  <si>
    <t xml:space="preserve">02/2025</t>
  </si>
  <si>
    <t xml:space="preserve">03/2025</t>
  </si>
  <si>
    <t xml:space="preserve">12/2025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</si>
</sst>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Segoe UI"/>
      <family val="0"/>
      <charset val="1"/>
    </font>
    <font>
      <i val="true"/>
      <sz val="10"/>
      <color rgb="FF595959"/>
      <name val="Segoe UI"/>
      <family val="0"/>
      <charset val="1"/>
    </font>
    <font>
      <b val="true"/>
      <sz val="11"/>
      <color rgb="FFFFFFFF"/>
      <name val="Segoe UI"/>
      <family val="0"/>
      <charset val="1"/>
    </font>
    <font>
      <sz val="10"/>
      <name val="Segoe UI"/>
      <family val="0"/>
      <charset val="1"/>
    </font>
    <font>
      <b val="true"/>
      <sz val="10"/>
      <name val="Segoe U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2F6F9"/>
        <bgColor rgb="FFFFFFFF"/>
      </patternFill>
    </fill>
    <fill>
      <patternFill patternType="solid">
        <fgColor rgb="FFDDEBF7"/>
        <bgColor rgb="FFF2F6F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/>
      <right/>
      <top style="thin">
        <color rgb="FFD9D9D9"/>
      </top>
      <bottom style="double">
        <color rgb="FF1F4E7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6F9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9"/>
  <sheetViews>
    <sheetView showFormulas="false" showGridLines="true" showRowColHeaders="true" showZeros="true" rightToLeft="false" tabSelected="true" showOutlineSymbols="true" defaultGridColor="true" view="normal" topLeftCell="A333" colorId="64" zoomScale="100" zoomScaleNormal="100" zoomScalePageLayoutView="100" workbookViewId="0">
      <selection pane="topLeft" activeCell="A341" activeCellId="0" sqref="A341"/>
    </sheetView>
  </sheetViews>
  <sheetFormatPr defaultRowHeight="15" outlineLevelRow="0" outlineLevelCol="0"/>
  <cols>
    <col collapsed="false" customWidth="true" hidden="false" outlineLevel="0" max="1" min="1" style="1" width="14.01"/>
    <col collapsed="false" customWidth="true" hidden="false" outlineLevel="0" max="2" min="2" style="1" width="16"/>
    <col collapsed="false" customWidth="true" hidden="false" outlineLevel="0" max="3" min="3" style="1" width="50"/>
    <col collapsed="false" customWidth="true" hidden="false" outlineLevel="0" max="4" min="4" style="1" width="18"/>
    <col collapsed="false" customWidth="true" hidden="false" outlineLevel="0" max="6" min="5" style="1" width="17"/>
    <col collapsed="false" customWidth="true" hidden="false" outlineLevel="0" max="1025" min="7" style="1" width="8.45"/>
  </cols>
  <sheetData>
    <row r="1" customFormat="false" ht="1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25" hidden="false" customHeight="true" outlineLevel="0" collapsed="false">
      <c r="A4" s="4" t="s">
        <v>2</v>
      </c>
      <c r="B4" s="4" t="s">
        <v>3</v>
      </c>
      <c r="C4" s="5" t="s">
        <v>4</v>
      </c>
      <c r="D4" s="4" t="s">
        <v>5</v>
      </c>
      <c r="E4" s="6" t="s">
        <v>6</v>
      </c>
      <c r="F4" s="6" t="s">
        <v>7</v>
      </c>
    </row>
    <row r="5" customFormat="false" ht="20" hidden="false" customHeight="true" outlineLevel="0" collapsed="false">
      <c r="A5" s="7" t="s">
        <v>8</v>
      </c>
      <c r="B5" s="7" t="s">
        <v>9</v>
      </c>
      <c r="C5" s="8" t="s">
        <v>10</v>
      </c>
      <c r="D5" s="7" t="s">
        <v>11</v>
      </c>
      <c r="E5" s="9" t="n">
        <v>525</v>
      </c>
      <c r="F5" s="9" t="n">
        <v>0</v>
      </c>
    </row>
    <row r="6" customFormat="false" ht="20" hidden="false" customHeight="true" outlineLevel="0" collapsed="false">
      <c r="A6" s="10" t="s">
        <v>8</v>
      </c>
      <c r="B6" s="10" t="s">
        <v>9</v>
      </c>
      <c r="C6" s="11" t="s">
        <v>12</v>
      </c>
      <c r="D6" s="10" t="s">
        <v>13</v>
      </c>
      <c r="E6" s="12" t="n">
        <v>0</v>
      </c>
      <c r="F6" s="12" t="n">
        <v>100</v>
      </c>
    </row>
    <row r="7" customFormat="false" ht="20" hidden="false" customHeight="true" outlineLevel="0" collapsed="false">
      <c r="A7" s="7" t="s">
        <v>14</v>
      </c>
      <c r="B7" s="7" t="s">
        <v>9</v>
      </c>
      <c r="C7" s="8" t="s">
        <v>15</v>
      </c>
      <c r="D7" s="7" t="s">
        <v>16</v>
      </c>
      <c r="E7" s="9" t="n">
        <v>225</v>
      </c>
      <c r="F7" s="9" t="n">
        <v>0</v>
      </c>
    </row>
    <row r="8" customFormat="false" ht="20" hidden="false" customHeight="true" outlineLevel="0" collapsed="false">
      <c r="A8" s="10" t="s">
        <v>17</v>
      </c>
      <c r="B8" s="10" t="s">
        <v>9</v>
      </c>
      <c r="C8" s="11" t="s">
        <v>18</v>
      </c>
      <c r="D8" s="10" t="s">
        <v>13</v>
      </c>
      <c r="E8" s="12" t="n">
        <v>0</v>
      </c>
      <c r="F8" s="12" t="n">
        <v>500</v>
      </c>
    </row>
    <row r="9" customFormat="false" ht="20" hidden="false" customHeight="true" outlineLevel="0" collapsed="false">
      <c r="A9" s="7" t="s">
        <v>17</v>
      </c>
      <c r="B9" s="7" t="s">
        <v>9</v>
      </c>
      <c r="C9" s="8" t="s">
        <v>19</v>
      </c>
      <c r="D9" s="7" t="s">
        <v>11</v>
      </c>
      <c r="E9" s="9" t="n">
        <v>908.6</v>
      </c>
      <c r="F9" s="9" t="n">
        <v>0</v>
      </c>
    </row>
    <row r="10" customFormat="false" ht="20" hidden="false" customHeight="true" outlineLevel="0" collapsed="false">
      <c r="A10" s="10" t="s">
        <v>20</v>
      </c>
      <c r="B10" s="10" t="s">
        <v>9</v>
      </c>
      <c r="C10" s="11" t="s">
        <v>21</v>
      </c>
      <c r="D10" s="10" t="s">
        <v>22</v>
      </c>
      <c r="E10" s="12" t="n">
        <v>0</v>
      </c>
      <c r="F10" s="12" t="n">
        <v>207.93</v>
      </c>
    </row>
    <row r="11" customFormat="false" ht="20" hidden="false" customHeight="true" outlineLevel="0" collapsed="false">
      <c r="A11" s="7" t="s">
        <v>20</v>
      </c>
      <c r="B11" s="7" t="s">
        <v>9</v>
      </c>
      <c r="C11" s="8" t="s">
        <v>21</v>
      </c>
      <c r="D11" s="7" t="s">
        <v>22</v>
      </c>
      <c r="E11" s="9" t="n">
        <v>0</v>
      </c>
      <c r="F11" s="9" t="n">
        <v>248.43</v>
      </c>
    </row>
    <row r="12" customFormat="false" ht="20" hidden="false" customHeight="true" outlineLevel="0" collapsed="false">
      <c r="A12" s="10" t="s">
        <v>23</v>
      </c>
      <c r="B12" s="10" t="s">
        <v>9</v>
      </c>
      <c r="C12" s="11" t="s">
        <v>24</v>
      </c>
      <c r="D12" s="10" t="s">
        <v>22</v>
      </c>
      <c r="E12" s="12" t="n">
        <v>0</v>
      </c>
      <c r="F12" s="12" t="n">
        <v>1527</v>
      </c>
    </row>
    <row r="13" customFormat="false" ht="20" hidden="false" customHeight="true" outlineLevel="0" collapsed="false">
      <c r="A13" s="7" t="s">
        <v>25</v>
      </c>
      <c r="B13" s="7" t="s">
        <v>9</v>
      </c>
      <c r="C13" s="8" t="s">
        <v>26</v>
      </c>
      <c r="D13" s="7" t="s">
        <v>22</v>
      </c>
      <c r="E13" s="9" t="n">
        <v>0</v>
      </c>
      <c r="F13" s="9" t="n">
        <v>937</v>
      </c>
    </row>
    <row r="14" customFormat="false" ht="20" hidden="false" customHeight="true" outlineLevel="0" collapsed="false">
      <c r="A14" s="10" t="s">
        <v>27</v>
      </c>
      <c r="B14" s="10" t="s">
        <v>9</v>
      </c>
      <c r="C14" s="11" t="s">
        <v>28</v>
      </c>
      <c r="D14" s="10" t="s">
        <v>16</v>
      </c>
      <c r="E14" s="12" t="n">
        <v>2250</v>
      </c>
      <c r="F14" s="12" t="n">
        <v>0</v>
      </c>
    </row>
    <row r="15" customFormat="false" ht="20" hidden="false" customHeight="true" outlineLevel="0" collapsed="false">
      <c r="A15" s="7" t="s">
        <v>29</v>
      </c>
      <c r="B15" s="7" t="s">
        <v>9</v>
      </c>
      <c r="C15" s="8" t="s">
        <v>30</v>
      </c>
      <c r="D15" s="7" t="s">
        <v>16</v>
      </c>
      <c r="E15" s="9" t="n">
        <v>525</v>
      </c>
      <c r="F15" s="9" t="n">
        <v>0</v>
      </c>
    </row>
    <row r="16" customFormat="false" ht="20" hidden="false" customHeight="true" outlineLevel="0" collapsed="false">
      <c r="A16" s="10" t="s">
        <v>31</v>
      </c>
      <c r="B16" s="10" t="s">
        <v>9</v>
      </c>
      <c r="C16" s="11" t="s">
        <v>32</v>
      </c>
      <c r="D16" s="10" t="s">
        <v>11</v>
      </c>
      <c r="E16" s="12" t="n">
        <v>100</v>
      </c>
      <c r="F16" s="12" t="n">
        <v>0</v>
      </c>
    </row>
    <row r="17" customFormat="false" ht="20" hidden="false" customHeight="true" outlineLevel="0" collapsed="false">
      <c r="A17" s="7" t="s">
        <v>31</v>
      </c>
      <c r="B17" s="7" t="s">
        <v>9</v>
      </c>
      <c r="C17" s="8" t="s">
        <v>33</v>
      </c>
      <c r="D17" s="7" t="s">
        <v>11</v>
      </c>
      <c r="E17" s="9" t="n">
        <v>75</v>
      </c>
      <c r="F17" s="9" t="n">
        <v>0</v>
      </c>
    </row>
    <row r="18" customFormat="false" ht="20" hidden="false" customHeight="true" outlineLevel="0" collapsed="false">
      <c r="A18" s="10" t="s">
        <v>31</v>
      </c>
      <c r="B18" s="10" t="s">
        <v>9</v>
      </c>
      <c r="C18" s="11" t="s">
        <v>34</v>
      </c>
      <c r="D18" s="10" t="s">
        <v>11</v>
      </c>
      <c r="E18" s="12" t="n">
        <v>75</v>
      </c>
      <c r="F18" s="12" t="n">
        <v>0</v>
      </c>
    </row>
    <row r="19" customFormat="false" ht="20" hidden="false" customHeight="true" outlineLevel="0" collapsed="false">
      <c r="A19" s="7" t="s">
        <v>31</v>
      </c>
      <c r="B19" s="7" t="s">
        <v>9</v>
      </c>
      <c r="C19" s="8" t="s">
        <v>35</v>
      </c>
      <c r="D19" s="7" t="s">
        <v>11</v>
      </c>
      <c r="E19" s="9" t="n">
        <v>75</v>
      </c>
      <c r="F19" s="9" t="n">
        <v>0</v>
      </c>
    </row>
    <row r="20" customFormat="false" ht="20" hidden="false" customHeight="true" outlineLevel="0" collapsed="false">
      <c r="A20" s="10" t="s">
        <v>31</v>
      </c>
      <c r="B20" s="10" t="s">
        <v>9</v>
      </c>
      <c r="C20" s="11" t="s">
        <v>36</v>
      </c>
      <c r="D20" s="10" t="s">
        <v>37</v>
      </c>
      <c r="E20" s="12" t="n">
        <v>0</v>
      </c>
      <c r="F20" s="12" t="n">
        <v>4000</v>
      </c>
    </row>
    <row r="21" customFormat="false" ht="20" hidden="false" customHeight="true" outlineLevel="0" collapsed="false">
      <c r="A21" s="7" t="s">
        <v>31</v>
      </c>
      <c r="B21" s="7" t="s">
        <v>9</v>
      </c>
      <c r="C21" s="8" t="s">
        <v>38</v>
      </c>
      <c r="D21" s="7" t="s">
        <v>39</v>
      </c>
      <c r="E21" s="9" t="n">
        <v>0</v>
      </c>
      <c r="F21" s="9" t="n">
        <v>200</v>
      </c>
    </row>
    <row r="22" customFormat="false" ht="20" hidden="false" customHeight="true" outlineLevel="0" collapsed="false">
      <c r="A22" s="10" t="s">
        <v>31</v>
      </c>
      <c r="B22" s="10" t="s">
        <v>9</v>
      </c>
      <c r="C22" s="11" t="s">
        <v>40</v>
      </c>
      <c r="D22" s="10" t="s">
        <v>11</v>
      </c>
      <c r="E22" s="12" t="n">
        <v>75</v>
      </c>
      <c r="F22" s="12" t="n">
        <v>0</v>
      </c>
    </row>
    <row r="23" customFormat="false" ht="20" hidden="false" customHeight="true" outlineLevel="0" collapsed="false">
      <c r="A23" s="7" t="s">
        <v>41</v>
      </c>
      <c r="B23" s="7" t="s">
        <v>9</v>
      </c>
      <c r="C23" s="8" t="s">
        <v>42</v>
      </c>
      <c r="D23" s="7" t="s">
        <v>13</v>
      </c>
      <c r="E23" s="9" t="n">
        <v>0</v>
      </c>
      <c r="F23" s="9" t="n">
        <v>230</v>
      </c>
    </row>
    <row r="24" customFormat="false" ht="20" hidden="false" customHeight="true" outlineLevel="0" collapsed="false">
      <c r="A24" s="10" t="s">
        <v>41</v>
      </c>
      <c r="B24" s="10" t="s">
        <v>9</v>
      </c>
      <c r="C24" s="11" t="s">
        <v>43</v>
      </c>
      <c r="D24" s="10" t="s">
        <v>44</v>
      </c>
      <c r="E24" s="12" t="n">
        <v>0</v>
      </c>
      <c r="F24" s="12" t="n">
        <v>100</v>
      </c>
    </row>
    <row r="25" customFormat="false" ht="20" hidden="false" customHeight="true" outlineLevel="0" collapsed="false">
      <c r="A25" s="7" t="s">
        <v>41</v>
      </c>
      <c r="B25" s="7" t="s">
        <v>9</v>
      </c>
      <c r="C25" s="8" t="s">
        <v>43</v>
      </c>
      <c r="D25" s="7" t="s">
        <v>45</v>
      </c>
      <c r="E25" s="9" t="n">
        <v>0</v>
      </c>
      <c r="F25" s="9" t="n">
        <v>2250</v>
      </c>
    </row>
    <row r="26" customFormat="false" ht="20" hidden="false" customHeight="true" outlineLevel="0" collapsed="false">
      <c r="A26" s="10" t="s">
        <v>41</v>
      </c>
      <c r="B26" s="10" t="s">
        <v>9</v>
      </c>
      <c r="C26" s="11" t="s">
        <v>46</v>
      </c>
      <c r="D26" s="10" t="s">
        <v>13</v>
      </c>
      <c r="E26" s="12" t="n">
        <v>0</v>
      </c>
      <c r="F26" s="12" t="n">
        <v>1950</v>
      </c>
    </row>
    <row r="27" customFormat="false" ht="20" hidden="false" customHeight="true" outlineLevel="0" collapsed="false">
      <c r="A27" s="7" t="s">
        <v>41</v>
      </c>
      <c r="B27" s="7" t="s">
        <v>9</v>
      </c>
      <c r="C27" s="8" t="s">
        <v>47</v>
      </c>
      <c r="D27" s="7" t="s">
        <v>48</v>
      </c>
      <c r="E27" s="9" t="n">
        <v>75</v>
      </c>
      <c r="F27" s="9" t="n">
        <v>0</v>
      </c>
    </row>
    <row r="28" customFormat="false" ht="20" hidden="false" customHeight="true" outlineLevel="0" collapsed="false">
      <c r="A28" s="10" t="s">
        <v>41</v>
      </c>
      <c r="B28" s="10" t="s">
        <v>9</v>
      </c>
      <c r="C28" s="11" t="s">
        <v>49</v>
      </c>
      <c r="D28" s="10" t="s">
        <v>11</v>
      </c>
      <c r="E28" s="12" t="n">
        <v>75</v>
      </c>
      <c r="F28" s="12" t="n">
        <v>0</v>
      </c>
    </row>
    <row r="29" customFormat="false" ht="20" hidden="false" customHeight="true" outlineLevel="0" collapsed="false">
      <c r="A29" s="7" t="s">
        <v>41</v>
      </c>
      <c r="B29" s="7" t="s">
        <v>9</v>
      </c>
      <c r="C29" s="8" t="s">
        <v>50</v>
      </c>
      <c r="D29" s="7"/>
      <c r="E29" s="9" t="n">
        <v>0</v>
      </c>
      <c r="F29" s="9" t="n">
        <v>6.5</v>
      </c>
    </row>
    <row r="30" customFormat="false" ht="20" hidden="false" customHeight="true" outlineLevel="0" collapsed="false">
      <c r="A30" s="10" t="s">
        <v>41</v>
      </c>
      <c r="B30" s="10" t="s">
        <v>9</v>
      </c>
      <c r="C30" s="11" t="s">
        <v>50</v>
      </c>
      <c r="D30" s="10"/>
      <c r="E30" s="12" t="n">
        <v>0</v>
      </c>
      <c r="F30" s="12" t="n">
        <v>6.5</v>
      </c>
    </row>
    <row r="31" customFormat="false" ht="20" hidden="false" customHeight="true" outlineLevel="0" collapsed="false">
      <c r="A31" s="7" t="s">
        <v>51</v>
      </c>
      <c r="B31" s="7" t="s">
        <v>9</v>
      </c>
      <c r="C31" s="8" t="s">
        <v>52</v>
      </c>
      <c r="D31" s="7" t="s">
        <v>16</v>
      </c>
      <c r="E31" s="9" t="n">
        <v>1050</v>
      </c>
      <c r="F31" s="9" t="n">
        <v>0</v>
      </c>
    </row>
    <row r="32" customFormat="false" ht="20" hidden="false" customHeight="true" outlineLevel="0" collapsed="false">
      <c r="A32" s="10" t="s">
        <v>51</v>
      </c>
      <c r="B32" s="10" t="s">
        <v>9</v>
      </c>
      <c r="C32" s="11" t="s">
        <v>53</v>
      </c>
      <c r="D32" s="10" t="s">
        <v>13</v>
      </c>
      <c r="E32" s="12" t="n">
        <v>0</v>
      </c>
      <c r="F32" s="12" t="n">
        <v>650</v>
      </c>
    </row>
    <row r="33" customFormat="false" ht="20" hidden="false" customHeight="true" outlineLevel="0" collapsed="false">
      <c r="A33" s="7" t="s">
        <v>51</v>
      </c>
      <c r="B33" s="7" t="s">
        <v>9</v>
      </c>
      <c r="C33" s="8" t="s">
        <v>54</v>
      </c>
      <c r="D33" s="7" t="s">
        <v>16</v>
      </c>
      <c r="E33" s="9" t="n">
        <v>75</v>
      </c>
      <c r="F33" s="9" t="n">
        <v>0</v>
      </c>
    </row>
    <row r="34" customFormat="false" ht="20" hidden="false" customHeight="true" outlineLevel="0" collapsed="false">
      <c r="A34" s="10" t="s">
        <v>55</v>
      </c>
      <c r="B34" s="10" t="s">
        <v>9</v>
      </c>
      <c r="C34" s="11" t="s">
        <v>56</v>
      </c>
      <c r="D34" s="10" t="s">
        <v>13</v>
      </c>
      <c r="E34" s="12" t="n">
        <v>0</v>
      </c>
      <c r="F34" s="12" t="n">
        <v>300</v>
      </c>
    </row>
    <row r="35" customFormat="false" ht="20" hidden="false" customHeight="true" outlineLevel="0" collapsed="false">
      <c r="A35" s="7" t="s">
        <v>55</v>
      </c>
      <c r="B35" s="7" t="s">
        <v>9</v>
      </c>
      <c r="C35" s="8" t="s">
        <v>57</v>
      </c>
      <c r="D35" s="7" t="s">
        <v>11</v>
      </c>
      <c r="E35" s="9" t="n">
        <v>75</v>
      </c>
      <c r="F35" s="9" t="n">
        <v>0</v>
      </c>
    </row>
    <row r="36" customFormat="false" ht="20" hidden="false" customHeight="true" outlineLevel="0" collapsed="false">
      <c r="A36" s="10" t="s">
        <v>55</v>
      </c>
      <c r="B36" s="10" t="s">
        <v>9</v>
      </c>
      <c r="C36" s="11" t="s">
        <v>58</v>
      </c>
      <c r="D36" s="10" t="s">
        <v>11</v>
      </c>
      <c r="E36" s="12" t="n">
        <v>525</v>
      </c>
      <c r="F36" s="12" t="n">
        <v>0</v>
      </c>
    </row>
    <row r="37" customFormat="false" ht="20" hidden="false" customHeight="true" outlineLevel="0" collapsed="false">
      <c r="A37" s="7" t="s">
        <v>55</v>
      </c>
      <c r="B37" s="7" t="s">
        <v>9</v>
      </c>
      <c r="C37" s="8" t="s">
        <v>59</v>
      </c>
      <c r="D37" s="7" t="s">
        <v>11</v>
      </c>
      <c r="E37" s="9" t="n">
        <v>300</v>
      </c>
      <c r="F37" s="9" t="n">
        <v>0</v>
      </c>
    </row>
    <row r="38" customFormat="false" ht="20" hidden="false" customHeight="true" outlineLevel="0" collapsed="false">
      <c r="A38" s="10" t="s">
        <v>60</v>
      </c>
      <c r="B38" s="10" t="s">
        <v>9</v>
      </c>
      <c r="C38" s="11" t="s">
        <v>61</v>
      </c>
      <c r="D38" s="10" t="s">
        <v>11</v>
      </c>
      <c r="E38" s="12" t="n">
        <v>1500</v>
      </c>
      <c r="F38" s="12" t="n">
        <v>0</v>
      </c>
    </row>
    <row r="39" customFormat="false" ht="20" hidden="false" customHeight="true" outlineLevel="0" collapsed="false">
      <c r="A39" s="7" t="s">
        <v>60</v>
      </c>
      <c r="B39" s="7" t="s">
        <v>9</v>
      </c>
      <c r="C39" s="8" t="s">
        <v>62</v>
      </c>
      <c r="D39" s="7" t="s">
        <v>11</v>
      </c>
      <c r="E39" s="9" t="n">
        <v>975</v>
      </c>
      <c r="F39" s="9" t="n">
        <v>0</v>
      </c>
    </row>
    <row r="40" customFormat="false" ht="20" hidden="false" customHeight="true" outlineLevel="0" collapsed="false">
      <c r="A40" s="10" t="s">
        <v>60</v>
      </c>
      <c r="B40" s="10" t="s">
        <v>9</v>
      </c>
      <c r="C40" s="11" t="s">
        <v>47</v>
      </c>
      <c r="D40" s="10" t="s">
        <v>63</v>
      </c>
      <c r="E40" s="12" t="n">
        <v>550</v>
      </c>
      <c r="F40" s="12" t="n">
        <v>0</v>
      </c>
    </row>
    <row r="41" customFormat="false" ht="20" hidden="false" customHeight="true" outlineLevel="0" collapsed="false">
      <c r="A41" s="7" t="s">
        <v>60</v>
      </c>
      <c r="B41" s="7" t="s">
        <v>9</v>
      </c>
      <c r="C41" s="8" t="s">
        <v>64</v>
      </c>
      <c r="D41" s="7" t="s">
        <v>16</v>
      </c>
      <c r="E41" s="9" t="n">
        <v>1800</v>
      </c>
      <c r="F41" s="9" t="n">
        <v>0</v>
      </c>
    </row>
    <row r="42" customFormat="false" ht="20" hidden="false" customHeight="true" outlineLevel="0" collapsed="false">
      <c r="A42" s="10" t="s">
        <v>60</v>
      </c>
      <c r="B42" s="10" t="s">
        <v>9</v>
      </c>
      <c r="C42" s="11" t="s">
        <v>65</v>
      </c>
      <c r="D42" s="10" t="s">
        <v>13</v>
      </c>
      <c r="E42" s="12" t="n">
        <v>0</v>
      </c>
      <c r="F42" s="12" t="n">
        <v>1083</v>
      </c>
    </row>
    <row r="43" customFormat="false" ht="20" hidden="false" customHeight="true" outlineLevel="0" collapsed="false">
      <c r="A43" s="7" t="s">
        <v>60</v>
      </c>
      <c r="B43" s="7" t="s">
        <v>9</v>
      </c>
      <c r="C43" s="8" t="s">
        <v>66</v>
      </c>
      <c r="D43" s="7" t="s">
        <v>22</v>
      </c>
      <c r="E43" s="9" t="n">
        <v>0</v>
      </c>
      <c r="F43" s="9" t="n">
        <v>7</v>
      </c>
    </row>
    <row r="44" customFormat="false" ht="20" hidden="false" customHeight="true" outlineLevel="0" collapsed="false">
      <c r="A44" s="10" t="s">
        <v>60</v>
      </c>
      <c r="B44" s="10" t="s">
        <v>9</v>
      </c>
      <c r="C44" s="11" t="s">
        <v>54</v>
      </c>
      <c r="D44" s="10" t="s">
        <v>11</v>
      </c>
      <c r="E44" s="12" t="n">
        <v>900</v>
      </c>
      <c r="F44" s="12" t="n">
        <v>0</v>
      </c>
    </row>
    <row r="45" customFormat="false" ht="20" hidden="false" customHeight="true" outlineLevel="0" collapsed="false">
      <c r="A45" s="7" t="s">
        <v>60</v>
      </c>
      <c r="B45" s="7" t="s">
        <v>9</v>
      </c>
      <c r="C45" s="8" t="s">
        <v>67</v>
      </c>
      <c r="D45" s="7" t="s">
        <v>11</v>
      </c>
      <c r="E45" s="9" t="n">
        <v>75</v>
      </c>
      <c r="F45" s="9" t="n">
        <v>0</v>
      </c>
    </row>
    <row r="46" customFormat="false" ht="20" hidden="false" customHeight="true" outlineLevel="0" collapsed="false">
      <c r="A46" s="10" t="s">
        <v>60</v>
      </c>
      <c r="B46" s="10" t="s">
        <v>9</v>
      </c>
      <c r="C46" s="11" t="s">
        <v>68</v>
      </c>
      <c r="D46" s="10" t="s">
        <v>11</v>
      </c>
      <c r="E46" s="12" t="n">
        <v>75</v>
      </c>
      <c r="F46" s="12" t="n">
        <v>0</v>
      </c>
    </row>
    <row r="47" customFormat="false" ht="20" hidden="false" customHeight="true" outlineLevel="0" collapsed="false">
      <c r="A47" s="7" t="s">
        <v>60</v>
      </c>
      <c r="B47" s="7" t="s">
        <v>9</v>
      </c>
      <c r="C47" s="8" t="s">
        <v>69</v>
      </c>
      <c r="D47" s="7" t="s">
        <v>16</v>
      </c>
      <c r="E47" s="9" t="n">
        <v>75</v>
      </c>
      <c r="F47" s="9" t="n">
        <v>0</v>
      </c>
    </row>
    <row r="48" customFormat="false" ht="20" hidden="false" customHeight="true" outlineLevel="0" collapsed="false">
      <c r="A48" s="10" t="s">
        <v>70</v>
      </c>
      <c r="B48" s="10" t="s">
        <v>9</v>
      </c>
      <c r="C48" s="11" t="s">
        <v>40</v>
      </c>
      <c r="D48" s="10" t="s">
        <v>16</v>
      </c>
      <c r="E48" s="12" t="n">
        <v>450</v>
      </c>
      <c r="F48" s="12" t="n">
        <v>0</v>
      </c>
    </row>
    <row r="49" customFormat="false" ht="20" hidden="false" customHeight="true" outlineLevel="0" collapsed="false">
      <c r="A49" s="7" t="s">
        <v>70</v>
      </c>
      <c r="B49" s="7" t="s">
        <v>9</v>
      </c>
      <c r="C49" s="8" t="s">
        <v>71</v>
      </c>
      <c r="D49" s="7" t="s">
        <v>16</v>
      </c>
      <c r="E49" s="9" t="n">
        <v>75</v>
      </c>
      <c r="F49" s="9" t="n">
        <v>0</v>
      </c>
    </row>
    <row r="50" customFormat="false" ht="20" hidden="false" customHeight="true" outlineLevel="0" collapsed="false">
      <c r="A50" s="10" t="s">
        <v>70</v>
      </c>
      <c r="B50" s="10" t="s">
        <v>9</v>
      </c>
      <c r="C50" s="11" t="s">
        <v>72</v>
      </c>
      <c r="D50" s="10" t="s">
        <v>16</v>
      </c>
      <c r="E50" s="12" t="n">
        <v>75</v>
      </c>
      <c r="F50" s="12" t="n">
        <v>0</v>
      </c>
    </row>
    <row r="51" customFormat="false" ht="20" hidden="false" customHeight="true" outlineLevel="0" collapsed="false">
      <c r="A51" s="7" t="s">
        <v>70</v>
      </c>
      <c r="B51" s="7" t="s">
        <v>9</v>
      </c>
      <c r="C51" s="8" t="s">
        <v>32</v>
      </c>
      <c r="D51" s="7" t="s">
        <v>16</v>
      </c>
      <c r="E51" s="9" t="n">
        <v>75</v>
      </c>
      <c r="F51" s="9" t="n">
        <v>0</v>
      </c>
    </row>
    <row r="52" customFormat="false" ht="20" hidden="false" customHeight="true" outlineLevel="0" collapsed="false">
      <c r="A52" s="10" t="s">
        <v>73</v>
      </c>
      <c r="B52" s="10" t="s">
        <v>9</v>
      </c>
      <c r="C52" s="11" t="s">
        <v>42</v>
      </c>
      <c r="D52" s="10" t="s">
        <v>22</v>
      </c>
      <c r="E52" s="12" t="n">
        <v>0</v>
      </c>
      <c r="F52" s="12" t="n">
        <v>444</v>
      </c>
    </row>
    <row r="53" customFormat="false" ht="20" hidden="false" customHeight="true" outlineLevel="0" collapsed="false">
      <c r="A53" s="7" t="s">
        <v>73</v>
      </c>
      <c r="B53" s="7" t="s">
        <v>9</v>
      </c>
      <c r="C53" s="8" t="s">
        <v>74</v>
      </c>
      <c r="D53" s="7" t="s">
        <v>16</v>
      </c>
      <c r="E53" s="9" t="n">
        <v>444</v>
      </c>
      <c r="F53" s="9" t="n">
        <v>0</v>
      </c>
    </row>
    <row r="54" customFormat="false" ht="20" hidden="false" customHeight="true" outlineLevel="0" collapsed="false">
      <c r="A54" s="10" t="s">
        <v>73</v>
      </c>
      <c r="B54" s="10" t="s">
        <v>9</v>
      </c>
      <c r="C54" s="11" t="s">
        <v>75</v>
      </c>
      <c r="D54" s="10" t="s">
        <v>22</v>
      </c>
      <c r="E54" s="12" t="n">
        <v>0</v>
      </c>
      <c r="F54" s="12" t="n">
        <v>2667</v>
      </c>
    </row>
    <row r="55" customFormat="false" ht="20" hidden="false" customHeight="true" outlineLevel="0" collapsed="false">
      <c r="A55" s="7" t="s">
        <v>76</v>
      </c>
      <c r="B55" s="7" t="s">
        <v>9</v>
      </c>
      <c r="C55" s="8" t="s">
        <v>77</v>
      </c>
      <c r="D55" s="7" t="s">
        <v>78</v>
      </c>
      <c r="E55" s="9" t="n">
        <v>15000</v>
      </c>
      <c r="F55" s="9" t="n">
        <v>0</v>
      </c>
    </row>
    <row r="56" customFormat="false" ht="20" hidden="false" customHeight="true" outlineLevel="0" collapsed="false">
      <c r="A56" s="10" t="s">
        <v>76</v>
      </c>
      <c r="B56" s="10" t="s">
        <v>9</v>
      </c>
      <c r="C56" s="11" t="s">
        <v>79</v>
      </c>
      <c r="D56" s="10" t="s">
        <v>16</v>
      </c>
      <c r="E56" s="12" t="n">
        <v>1900</v>
      </c>
      <c r="F56" s="12" t="n">
        <v>0</v>
      </c>
    </row>
    <row r="57" customFormat="false" ht="20" hidden="false" customHeight="true" outlineLevel="0" collapsed="false">
      <c r="A57" s="7" t="s">
        <v>80</v>
      </c>
      <c r="B57" s="7" t="s">
        <v>9</v>
      </c>
      <c r="C57" s="8" t="s">
        <v>81</v>
      </c>
      <c r="D57" s="7" t="s">
        <v>16</v>
      </c>
      <c r="E57" s="9" t="n">
        <v>300</v>
      </c>
      <c r="F57" s="9" t="n">
        <v>0</v>
      </c>
    </row>
    <row r="58" customFormat="false" ht="20" hidden="false" customHeight="true" outlineLevel="0" collapsed="false">
      <c r="A58" s="10" t="s">
        <v>80</v>
      </c>
      <c r="B58" s="10" t="s">
        <v>9</v>
      </c>
      <c r="C58" s="11" t="s">
        <v>38</v>
      </c>
      <c r="D58" s="10" t="s">
        <v>82</v>
      </c>
      <c r="E58" s="12" t="n">
        <v>0</v>
      </c>
      <c r="F58" s="12" t="n">
        <v>200</v>
      </c>
    </row>
    <row r="59" customFormat="false" ht="20" hidden="false" customHeight="true" outlineLevel="0" collapsed="false">
      <c r="A59" s="7" t="s">
        <v>83</v>
      </c>
      <c r="B59" s="7" t="s">
        <v>9</v>
      </c>
      <c r="C59" s="8" t="s">
        <v>84</v>
      </c>
      <c r="D59" s="7" t="s">
        <v>11</v>
      </c>
      <c r="E59" s="9" t="n">
        <v>525</v>
      </c>
      <c r="F59" s="9" t="n">
        <v>0</v>
      </c>
    </row>
    <row r="60" customFormat="false" ht="20" hidden="false" customHeight="true" outlineLevel="0" collapsed="false">
      <c r="A60" s="10" t="s">
        <v>83</v>
      </c>
      <c r="B60" s="10" t="s">
        <v>9</v>
      </c>
      <c r="C60" s="11" t="s">
        <v>85</v>
      </c>
      <c r="D60" s="10" t="s">
        <v>22</v>
      </c>
      <c r="E60" s="12" t="n">
        <v>0</v>
      </c>
      <c r="F60" s="12" t="n">
        <v>132.71</v>
      </c>
    </row>
    <row r="61" customFormat="false" ht="20" hidden="false" customHeight="true" outlineLevel="0" collapsed="false">
      <c r="A61" s="7" t="s">
        <v>83</v>
      </c>
      <c r="B61" s="7" t="s">
        <v>9</v>
      </c>
      <c r="C61" s="8" t="s">
        <v>86</v>
      </c>
      <c r="D61" s="7" t="s">
        <v>22</v>
      </c>
      <c r="E61" s="9" t="n">
        <v>0</v>
      </c>
      <c r="F61" s="9" t="n">
        <v>355.7</v>
      </c>
    </row>
    <row r="62" customFormat="false" ht="20" hidden="false" customHeight="true" outlineLevel="0" collapsed="false">
      <c r="A62" s="10" t="s">
        <v>83</v>
      </c>
      <c r="B62" s="10" t="s">
        <v>9</v>
      </c>
      <c r="C62" s="11" t="s">
        <v>87</v>
      </c>
      <c r="D62" s="10" t="s">
        <v>22</v>
      </c>
      <c r="E62" s="12" t="n">
        <v>0</v>
      </c>
      <c r="F62" s="12" t="n">
        <v>269</v>
      </c>
    </row>
    <row r="63" customFormat="false" ht="20" hidden="false" customHeight="true" outlineLevel="0" collapsed="false">
      <c r="A63" s="7" t="s">
        <v>88</v>
      </c>
      <c r="B63" s="7" t="s">
        <v>9</v>
      </c>
      <c r="C63" s="8" t="s">
        <v>89</v>
      </c>
      <c r="D63" s="7" t="s">
        <v>22</v>
      </c>
      <c r="E63" s="9" t="n">
        <v>0</v>
      </c>
      <c r="F63" s="9" t="n">
        <v>17</v>
      </c>
    </row>
    <row r="64" customFormat="false" ht="20" hidden="false" customHeight="true" outlineLevel="0" collapsed="false">
      <c r="A64" s="10" t="s">
        <v>88</v>
      </c>
      <c r="B64" s="10" t="s">
        <v>9</v>
      </c>
      <c r="C64" s="11" t="s">
        <v>87</v>
      </c>
      <c r="D64" s="10" t="s">
        <v>22</v>
      </c>
      <c r="E64" s="12" t="n">
        <v>0</v>
      </c>
      <c r="F64" s="12" t="n">
        <v>133.68</v>
      </c>
    </row>
    <row r="65" customFormat="false" ht="20" hidden="false" customHeight="true" outlineLevel="0" collapsed="false">
      <c r="A65" s="7" t="s">
        <v>88</v>
      </c>
      <c r="B65" s="7" t="s">
        <v>9</v>
      </c>
      <c r="C65" s="8" t="s">
        <v>90</v>
      </c>
      <c r="D65" s="7" t="s">
        <v>22</v>
      </c>
      <c r="E65" s="9" t="n">
        <v>0</v>
      </c>
      <c r="F65" s="9" t="n">
        <v>51.9</v>
      </c>
    </row>
    <row r="66" customFormat="false" ht="20" hidden="false" customHeight="true" outlineLevel="0" collapsed="false">
      <c r="A66" s="10" t="s">
        <v>91</v>
      </c>
      <c r="B66" s="10" t="s">
        <v>9</v>
      </c>
      <c r="C66" s="11" t="s">
        <v>92</v>
      </c>
      <c r="D66" s="10" t="s">
        <v>93</v>
      </c>
      <c r="E66" s="12" t="n">
        <v>450</v>
      </c>
      <c r="F66" s="12" t="n">
        <v>0</v>
      </c>
    </row>
    <row r="67" customFormat="false" ht="20" hidden="false" customHeight="true" outlineLevel="0" collapsed="false">
      <c r="A67" s="7" t="s">
        <v>94</v>
      </c>
      <c r="B67" s="7" t="s">
        <v>9</v>
      </c>
      <c r="C67" s="8" t="s">
        <v>87</v>
      </c>
      <c r="D67" s="7" t="s">
        <v>22</v>
      </c>
      <c r="E67" s="9" t="n">
        <v>0</v>
      </c>
      <c r="F67" s="9" t="n">
        <v>159.99</v>
      </c>
    </row>
    <row r="68" customFormat="false" ht="20" hidden="false" customHeight="true" outlineLevel="0" collapsed="false">
      <c r="A68" s="10" t="s">
        <v>94</v>
      </c>
      <c r="B68" s="10" t="s">
        <v>9</v>
      </c>
      <c r="C68" s="11" t="s">
        <v>95</v>
      </c>
      <c r="D68" s="10" t="s">
        <v>22</v>
      </c>
      <c r="E68" s="12" t="n">
        <v>0</v>
      </c>
      <c r="F68" s="12" t="n">
        <v>700</v>
      </c>
    </row>
    <row r="69" customFormat="false" ht="20" hidden="false" customHeight="true" outlineLevel="0" collapsed="false">
      <c r="A69" s="7" t="s">
        <v>94</v>
      </c>
      <c r="B69" s="7" t="s">
        <v>9</v>
      </c>
      <c r="C69" s="8" t="s">
        <v>96</v>
      </c>
      <c r="D69" s="7" t="s">
        <v>22</v>
      </c>
      <c r="E69" s="9" t="n">
        <v>0</v>
      </c>
      <c r="F69" s="9" t="n">
        <v>72.53</v>
      </c>
    </row>
    <row r="70" customFormat="false" ht="20" hidden="false" customHeight="true" outlineLevel="0" collapsed="false">
      <c r="A70" s="10" t="s">
        <v>94</v>
      </c>
      <c r="B70" s="10" t="s">
        <v>9</v>
      </c>
      <c r="C70" s="11" t="s">
        <v>97</v>
      </c>
      <c r="D70" s="10" t="s">
        <v>22</v>
      </c>
      <c r="E70" s="12" t="n">
        <v>0</v>
      </c>
      <c r="F70" s="12" t="n">
        <v>200</v>
      </c>
    </row>
    <row r="71" customFormat="false" ht="20" hidden="false" customHeight="true" outlineLevel="0" collapsed="false">
      <c r="A71" s="7" t="s">
        <v>94</v>
      </c>
      <c r="B71" s="7" t="s">
        <v>9</v>
      </c>
      <c r="C71" s="8" t="s">
        <v>98</v>
      </c>
      <c r="D71" s="7" t="s">
        <v>22</v>
      </c>
      <c r="E71" s="9" t="n">
        <v>0</v>
      </c>
      <c r="F71" s="9" t="n">
        <v>300</v>
      </c>
    </row>
    <row r="72" customFormat="false" ht="20" hidden="false" customHeight="true" outlineLevel="0" collapsed="false">
      <c r="A72" s="10" t="s">
        <v>94</v>
      </c>
      <c r="B72" s="10" t="s">
        <v>9</v>
      </c>
      <c r="C72" s="11" t="s">
        <v>98</v>
      </c>
      <c r="D72" s="10" t="s">
        <v>22</v>
      </c>
      <c r="E72" s="12" t="n">
        <v>0</v>
      </c>
      <c r="F72" s="12" t="n">
        <v>508</v>
      </c>
    </row>
    <row r="73" customFormat="false" ht="20" hidden="false" customHeight="true" outlineLevel="0" collapsed="false">
      <c r="A73" s="7" t="s">
        <v>99</v>
      </c>
      <c r="B73" s="7" t="s">
        <v>9</v>
      </c>
      <c r="C73" s="8" t="s">
        <v>12</v>
      </c>
      <c r="D73" s="7" t="s">
        <v>13</v>
      </c>
      <c r="E73" s="9" t="n">
        <v>0</v>
      </c>
      <c r="F73" s="9" t="n">
        <v>200</v>
      </c>
    </row>
    <row r="74" customFormat="false" ht="20" hidden="false" customHeight="true" outlineLevel="0" collapsed="false">
      <c r="A74" s="10" t="s">
        <v>99</v>
      </c>
      <c r="B74" s="10" t="s">
        <v>9</v>
      </c>
      <c r="C74" s="11" t="s">
        <v>100</v>
      </c>
      <c r="D74" s="10" t="s">
        <v>16</v>
      </c>
      <c r="E74" s="12" t="n">
        <v>79.9</v>
      </c>
      <c r="F74" s="12" t="n">
        <v>0</v>
      </c>
    </row>
    <row r="75" customFormat="false" ht="20" hidden="false" customHeight="true" outlineLevel="0" collapsed="false">
      <c r="A75" s="7" t="s">
        <v>101</v>
      </c>
      <c r="B75" s="7" t="s">
        <v>9</v>
      </c>
      <c r="C75" s="8" t="s">
        <v>102</v>
      </c>
      <c r="D75" s="7" t="s">
        <v>22</v>
      </c>
      <c r="E75" s="9" t="n">
        <v>0</v>
      </c>
      <c r="F75" s="9" t="n">
        <v>400</v>
      </c>
    </row>
    <row r="76" customFormat="false" ht="20" hidden="false" customHeight="true" outlineLevel="0" collapsed="false">
      <c r="A76" s="10" t="s">
        <v>101</v>
      </c>
      <c r="B76" s="10" t="s">
        <v>9</v>
      </c>
      <c r="C76" s="11" t="s">
        <v>95</v>
      </c>
      <c r="D76" s="10" t="s">
        <v>22</v>
      </c>
      <c r="E76" s="12" t="n">
        <v>0</v>
      </c>
      <c r="F76" s="12" t="n">
        <v>700</v>
      </c>
    </row>
    <row r="77" customFormat="false" ht="20" hidden="false" customHeight="true" outlineLevel="0" collapsed="false">
      <c r="A77" s="7" t="s">
        <v>101</v>
      </c>
      <c r="B77" s="7" t="s">
        <v>9</v>
      </c>
      <c r="C77" s="8" t="s">
        <v>75</v>
      </c>
      <c r="D77" s="7" t="s">
        <v>22</v>
      </c>
      <c r="E77" s="9" t="n">
        <v>0</v>
      </c>
      <c r="F77" s="9" t="n">
        <v>2667</v>
      </c>
    </row>
    <row r="78" customFormat="false" ht="20" hidden="false" customHeight="true" outlineLevel="0" collapsed="false">
      <c r="A78" s="10" t="s">
        <v>103</v>
      </c>
      <c r="B78" s="10" t="s">
        <v>9</v>
      </c>
      <c r="C78" s="11" t="s">
        <v>104</v>
      </c>
      <c r="D78" s="10" t="s">
        <v>11</v>
      </c>
      <c r="E78" s="12" t="n">
        <v>75</v>
      </c>
      <c r="F78" s="12" t="n">
        <v>0</v>
      </c>
    </row>
    <row r="79" customFormat="false" ht="20" hidden="false" customHeight="true" outlineLevel="0" collapsed="false">
      <c r="A79" s="7" t="s">
        <v>103</v>
      </c>
      <c r="B79" s="7" t="s">
        <v>9</v>
      </c>
      <c r="C79" s="8" t="s">
        <v>105</v>
      </c>
      <c r="D79" s="7" t="s">
        <v>11</v>
      </c>
      <c r="E79" s="9" t="n">
        <v>75</v>
      </c>
      <c r="F79" s="9" t="n">
        <v>0</v>
      </c>
    </row>
    <row r="80" customFormat="false" ht="20" hidden="false" customHeight="true" outlineLevel="0" collapsed="false">
      <c r="A80" s="10" t="s">
        <v>106</v>
      </c>
      <c r="B80" s="10" t="s">
        <v>9</v>
      </c>
      <c r="C80" s="11" t="s">
        <v>107</v>
      </c>
      <c r="D80" s="10" t="s">
        <v>11</v>
      </c>
      <c r="E80" s="12" t="n">
        <v>600</v>
      </c>
      <c r="F80" s="12" t="n">
        <v>0</v>
      </c>
    </row>
    <row r="81" customFormat="false" ht="20" hidden="false" customHeight="true" outlineLevel="0" collapsed="false">
      <c r="A81" s="7" t="s">
        <v>106</v>
      </c>
      <c r="B81" s="7" t="s">
        <v>9</v>
      </c>
      <c r="C81" s="8" t="s">
        <v>79</v>
      </c>
      <c r="D81" s="7" t="s">
        <v>11</v>
      </c>
      <c r="E81" s="9" t="n">
        <v>160</v>
      </c>
      <c r="F81" s="9" t="n">
        <v>0</v>
      </c>
    </row>
    <row r="82" customFormat="false" ht="20" hidden="false" customHeight="true" outlineLevel="0" collapsed="false">
      <c r="A82" s="10" t="s">
        <v>106</v>
      </c>
      <c r="B82" s="10" t="s">
        <v>9</v>
      </c>
      <c r="C82" s="11" t="s">
        <v>108</v>
      </c>
      <c r="D82" s="10" t="s">
        <v>22</v>
      </c>
      <c r="E82" s="12" t="n">
        <v>0</v>
      </c>
      <c r="F82" s="12" t="n">
        <v>795</v>
      </c>
    </row>
    <row r="83" customFormat="false" ht="20" hidden="false" customHeight="true" outlineLevel="0" collapsed="false">
      <c r="A83" s="7" t="s">
        <v>109</v>
      </c>
      <c r="B83" s="7" t="s">
        <v>9</v>
      </c>
      <c r="C83" s="8" t="s">
        <v>110</v>
      </c>
      <c r="D83" s="7" t="s">
        <v>16</v>
      </c>
      <c r="E83" s="9" t="n">
        <v>1997.5</v>
      </c>
      <c r="F83" s="9" t="n">
        <v>0</v>
      </c>
    </row>
    <row r="84" customFormat="false" ht="20" hidden="false" customHeight="true" outlineLevel="0" collapsed="false">
      <c r="A84" s="10" t="s">
        <v>111</v>
      </c>
      <c r="B84" s="10" t="s">
        <v>9</v>
      </c>
      <c r="C84" s="11" t="s">
        <v>112</v>
      </c>
      <c r="D84" s="10"/>
      <c r="E84" s="12" t="n">
        <v>0</v>
      </c>
      <c r="F84" s="12" t="n">
        <v>187.68</v>
      </c>
    </row>
    <row r="85" customFormat="false" ht="20" hidden="false" customHeight="true" outlineLevel="0" collapsed="false">
      <c r="A85" s="7" t="s">
        <v>113</v>
      </c>
      <c r="B85" s="7" t="s">
        <v>9</v>
      </c>
      <c r="C85" s="8" t="s">
        <v>114</v>
      </c>
      <c r="D85" s="7" t="s">
        <v>22</v>
      </c>
      <c r="E85" s="9" t="n">
        <v>0</v>
      </c>
      <c r="F85" s="9" t="n">
        <v>2744</v>
      </c>
    </row>
    <row r="86" customFormat="false" ht="20" hidden="false" customHeight="true" outlineLevel="0" collapsed="false">
      <c r="A86" s="10" t="s">
        <v>115</v>
      </c>
      <c r="B86" s="10" t="s">
        <v>9</v>
      </c>
      <c r="C86" s="11" t="s">
        <v>38</v>
      </c>
      <c r="D86" s="10" t="s">
        <v>116</v>
      </c>
      <c r="E86" s="12" t="n">
        <v>0</v>
      </c>
      <c r="F86" s="12" t="n">
        <v>200</v>
      </c>
    </row>
    <row r="87" customFormat="false" ht="20" hidden="false" customHeight="true" outlineLevel="0" collapsed="false">
      <c r="A87" s="7" t="s">
        <v>117</v>
      </c>
      <c r="B87" s="7" t="s">
        <v>9</v>
      </c>
      <c r="C87" s="8" t="s">
        <v>118</v>
      </c>
      <c r="D87" s="7" t="s">
        <v>22</v>
      </c>
      <c r="E87" s="9" t="n">
        <v>0</v>
      </c>
      <c r="F87" s="9" t="n">
        <v>450</v>
      </c>
    </row>
    <row r="88" customFormat="false" ht="20" hidden="false" customHeight="true" outlineLevel="0" collapsed="false">
      <c r="A88" s="10" t="s">
        <v>117</v>
      </c>
      <c r="B88" s="10" t="s">
        <v>9</v>
      </c>
      <c r="C88" s="11" t="s">
        <v>119</v>
      </c>
      <c r="D88" s="10" t="s">
        <v>22</v>
      </c>
      <c r="E88" s="12" t="n">
        <v>0</v>
      </c>
      <c r="F88" s="12" t="n">
        <v>300</v>
      </c>
    </row>
    <row r="89" customFormat="false" ht="20" hidden="false" customHeight="true" outlineLevel="0" collapsed="false">
      <c r="A89" s="7" t="s">
        <v>117</v>
      </c>
      <c r="B89" s="7" t="s">
        <v>9</v>
      </c>
      <c r="C89" s="8" t="s">
        <v>120</v>
      </c>
      <c r="D89" s="7" t="s">
        <v>22</v>
      </c>
      <c r="E89" s="9" t="n">
        <v>0</v>
      </c>
      <c r="F89" s="9" t="n">
        <v>93.32</v>
      </c>
    </row>
    <row r="90" customFormat="false" ht="20" hidden="false" customHeight="true" outlineLevel="0" collapsed="false">
      <c r="A90" s="10" t="s">
        <v>121</v>
      </c>
      <c r="B90" s="10" t="s">
        <v>9</v>
      </c>
      <c r="C90" s="11" t="s">
        <v>122</v>
      </c>
      <c r="D90" s="10" t="s">
        <v>16</v>
      </c>
      <c r="E90" s="12" t="n">
        <v>2026.37</v>
      </c>
      <c r="F90" s="12" t="n">
        <v>0</v>
      </c>
    </row>
    <row r="91" customFormat="false" ht="20" hidden="false" customHeight="true" outlineLevel="0" collapsed="false">
      <c r="A91" s="7" t="s">
        <v>121</v>
      </c>
      <c r="B91" s="7" t="s">
        <v>9</v>
      </c>
      <c r="C91" s="8" t="s">
        <v>123</v>
      </c>
      <c r="D91" s="7" t="s">
        <v>16</v>
      </c>
      <c r="E91" s="9" t="n">
        <v>275</v>
      </c>
      <c r="F91" s="9" t="n">
        <v>0</v>
      </c>
    </row>
    <row r="92" customFormat="false" ht="20" hidden="false" customHeight="true" outlineLevel="0" collapsed="false">
      <c r="A92" s="10" t="s">
        <v>124</v>
      </c>
      <c r="B92" s="10" t="s">
        <v>9</v>
      </c>
      <c r="C92" s="11" t="s">
        <v>87</v>
      </c>
      <c r="D92" s="10" t="s">
        <v>22</v>
      </c>
      <c r="E92" s="12" t="n">
        <v>0</v>
      </c>
      <c r="F92" s="12" t="n">
        <v>2278.33</v>
      </c>
    </row>
    <row r="93" customFormat="false" ht="20" hidden="false" customHeight="true" outlineLevel="0" collapsed="false">
      <c r="A93" s="7" t="s">
        <v>125</v>
      </c>
      <c r="B93" s="7" t="s">
        <v>9</v>
      </c>
      <c r="C93" s="8" t="s">
        <v>126</v>
      </c>
      <c r="D93" s="7" t="s">
        <v>13</v>
      </c>
      <c r="E93" s="9" t="n">
        <v>0</v>
      </c>
      <c r="F93" s="9" t="n">
        <v>1900</v>
      </c>
    </row>
    <row r="94" customFormat="false" ht="20" hidden="false" customHeight="true" outlineLevel="0" collapsed="false">
      <c r="A94" s="10" t="s">
        <v>127</v>
      </c>
      <c r="B94" s="10" t="s">
        <v>9</v>
      </c>
      <c r="C94" s="11" t="s">
        <v>28</v>
      </c>
      <c r="D94" s="10" t="s">
        <v>16</v>
      </c>
      <c r="E94" s="12" t="n">
        <v>1350</v>
      </c>
      <c r="F94" s="12" t="n">
        <v>0</v>
      </c>
    </row>
    <row r="95" customFormat="false" ht="20" hidden="false" customHeight="true" outlineLevel="0" collapsed="false">
      <c r="A95" s="7" t="s">
        <v>128</v>
      </c>
      <c r="B95" s="7" t="s">
        <v>9</v>
      </c>
      <c r="C95" s="8" t="s">
        <v>129</v>
      </c>
      <c r="D95" s="7" t="s">
        <v>130</v>
      </c>
      <c r="E95" s="9" t="n">
        <v>0</v>
      </c>
      <c r="F95" s="9" t="n">
        <v>200</v>
      </c>
    </row>
    <row r="96" customFormat="false" ht="20" hidden="false" customHeight="true" outlineLevel="0" collapsed="false">
      <c r="A96" s="10" t="s">
        <v>128</v>
      </c>
      <c r="B96" s="10" t="s">
        <v>9</v>
      </c>
      <c r="C96" s="11" t="s">
        <v>131</v>
      </c>
      <c r="D96" s="10" t="s">
        <v>16</v>
      </c>
      <c r="E96" s="12" t="n">
        <v>75</v>
      </c>
      <c r="F96" s="12" t="n">
        <v>0</v>
      </c>
    </row>
    <row r="97" customFormat="false" ht="20" hidden="false" customHeight="true" outlineLevel="0" collapsed="false">
      <c r="A97" s="7" t="s">
        <v>128</v>
      </c>
      <c r="B97" s="7" t="s">
        <v>9</v>
      </c>
      <c r="C97" s="8" t="s">
        <v>132</v>
      </c>
      <c r="D97" s="7" t="s">
        <v>16</v>
      </c>
      <c r="E97" s="9" t="n">
        <v>75</v>
      </c>
      <c r="F97" s="9" t="n">
        <v>0</v>
      </c>
    </row>
    <row r="98" customFormat="false" ht="20" hidden="false" customHeight="true" outlineLevel="0" collapsed="false">
      <c r="A98" s="10" t="s">
        <v>128</v>
      </c>
      <c r="B98" s="10" t="s">
        <v>9</v>
      </c>
      <c r="C98" s="11" t="s">
        <v>54</v>
      </c>
      <c r="D98" s="10" t="s">
        <v>16</v>
      </c>
      <c r="E98" s="12" t="n">
        <v>450</v>
      </c>
      <c r="F98" s="12" t="n">
        <v>0</v>
      </c>
    </row>
    <row r="99" customFormat="false" ht="20" hidden="false" customHeight="true" outlineLevel="0" collapsed="false">
      <c r="A99" s="7" t="s">
        <v>133</v>
      </c>
      <c r="B99" s="7" t="s">
        <v>9</v>
      </c>
      <c r="C99" s="8" t="s">
        <v>134</v>
      </c>
      <c r="D99" s="7" t="s">
        <v>16</v>
      </c>
      <c r="E99" s="9" t="n">
        <v>75</v>
      </c>
      <c r="F99" s="9" t="n">
        <v>0</v>
      </c>
    </row>
    <row r="100" customFormat="false" ht="20" hidden="false" customHeight="true" outlineLevel="0" collapsed="false">
      <c r="A100" s="10" t="s">
        <v>135</v>
      </c>
      <c r="B100" s="10" t="s">
        <v>9</v>
      </c>
      <c r="C100" s="11" t="s">
        <v>136</v>
      </c>
      <c r="D100" s="10" t="s">
        <v>16</v>
      </c>
      <c r="E100" s="12" t="n">
        <v>4700</v>
      </c>
      <c r="F100" s="12" t="n">
        <v>0</v>
      </c>
    </row>
    <row r="101" customFormat="false" ht="20" hidden="false" customHeight="true" outlineLevel="0" collapsed="false">
      <c r="A101" s="7" t="s">
        <v>135</v>
      </c>
      <c r="B101" s="7" t="s">
        <v>9</v>
      </c>
      <c r="C101" s="8" t="s">
        <v>137</v>
      </c>
      <c r="D101" s="7" t="s">
        <v>16</v>
      </c>
      <c r="E101" s="9" t="n">
        <v>75</v>
      </c>
      <c r="F101" s="9" t="n">
        <v>0</v>
      </c>
    </row>
    <row r="102" customFormat="false" ht="20" hidden="false" customHeight="true" outlineLevel="0" collapsed="false">
      <c r="A102" s="10" t="s">
        <v>135</v>
      </c>
      <c r="B102" s="10" t="s">
        <v>9</v>
      </c>
      <c r="C102" s="11" t="s">
        <v>138</v>
      </c>
      <c r="D102" s="10" t="s">
        <v>16</v>
      </c>
      <c r="E102" s="12" t="n">
        <v>75</v>
      </c>
      <c r="F102" s="12" t="n">
        <v>0</v>
      </c>
    </row>
    <row r="103" customFormat="false" ht="20" hidden="false" customHeight="true" outlineLevel="0" collapsed="false">
      <c r="A103" s="7" t="s">
        <v>135</v>
      </c>
      <c r="B103" s="7" t="s">
        <v>9</v>
      </c>
      <c r="C103" s="8" t="s">
        <v>139</v>
      </c>
      <c r="D103" s="7" t="s">
        <v>11</v>
      </c>
      <c r="E103" s="9" t="n">
        <v>75</v>
      </c>
      <c r="F103" s="9" t="n">
        <v>0</v>
      </c>
    </row>
    <row r="104" customFormat="false" ht="20" hidden="false" customHeight="true" outlineLevel="0" collapsed="false">
      <c r="A104" s="10" t="s">
        <v>135</v>
      </c>
      <c r="B104" s="10" t="s">
        <v>9</v>
      </c>
      <c r="C104" s="11" t="s">
        <v>140</v>
      </c>
      <c r="D104" s="10" t="s">
        <v>11</v>
      </c>
      <c r="E104" s="12" t="n">
        <v>900</v>
      </c>
      <c r="F104" s="12" t="n">
        <v>0</v>
      </c>
    </row>
    <row r="105" customFormat="false" ht="20" hidden="false" customHeight="true" outlineLevel="0" collapsed="false">
      <c r="A105" s="7" t="s">
        <v>141</v>
      </c>
      <c r="B105" s="7" t="s">
        <v>9</v>
      </c>
      <c r="C105" s="8" t="s">
        <v>43</v>
      </c>
      <c r="D105" s="7" t="s">
        <v>142</v>
      </c>
      <c r="E105" s="9" t="n">
        <v>0</v>
      </c>
      <c r="F105" s="9" t="n">
        <v>3900</v>
      </c>
    </row>
    <row r="106" customFormat="false" ht="20" hidden="false" customHeight="true" outlineLevel="0" collapsed="false">
      <c r="A106" s="10" t="s">
        <v>141</v>
      </c>
      <c r="B106" s="10" t="s">
        <v>9</v>
      </c>
      <c r="C106" s="11" t="s">
        <v>143</v>
      </c>
      <c r="D106" s="10" t="s">
        <v>11</v>
      </c>
      <c r="E106" s="12" t="n">
        <v>75</v>
      </c>
      <c r="F106" s="12" t="n">
        <v>0</v>
      </c>
    </row>
    <row r="107" customFormat="false" ht="20" hidden="false" customHeight="true" outlineLevel="0" collapsed="false">
      <c r="A107" s="7" t="s">
        <v>141</v>
      </c>
      <c r="B107" s="7" t="s">
        <v>9</v>
      </c>
      <c r="C107" s="8" t="s">
        <v>50</v>
      </c>
      <c r="D107" s="7"/>
      <c r="E107" s="9" t="n">
        <v>0</v>
      </c>
      <c r="F107" s="9" t="n">
        <v>6.5</v>
      </c>
    </row>
    <row r="108" customFormat="false" ht="20" hidden="false" customHeight="true" outlineLevel="0" collapsed="false">
      <c r="A108" s="10" t="s">
        <v>141</v>
      </c>
      <c r="B108" s="10" t="s">
        <v>9</v>
      </c>
      <c r="C108" s="11" t="s">
        <v>104</v>
      </c>
      <c r="D108" s="10" t="s">
        <v>11</v>
      </c>
      <c r="E108" s="12" t="n">
        <v>300</v>
      </c>
      <c r="F108" s="12" t="n">
        <v>0</v>
      </c>
    </row>
    <row r="109" customFormat="false" ht="20" hidden="false" customHeight="true" outlineLevel="0" collapsed="false">
      <c r="A109" s="7" t="s">
        <v>141</v>
      </c>
      <c r="B109" s="7" t="s">
        <v>9</v>
      </c>
      <c r="C109" s="8" t="s">
        <v>64</v>
      </c>
      <c r="D109" s="7" t="s">
        <v>11</v>
      </c>
      <c r="E109" s="9" t="n">
        <v>900</v>
      </c>
      <c r="F109" s="9" t="n">
        <v>0</v>
      </c>
    </row>
    <row r="110" customFormat="false" ht="20" hidden="false" customHeight="true" outlineLevel="0" collapsed="false">
      <c r="A110" s="10" t="s">
        <v>144</v>
      </c>
      <c r="B110" s="10" t="s">
        <v>9</v>
      </c>
      <c r="C110" s="11" t="s">
        <v>145</v>
      </c>
      <c r="D110" s="10" t="s">
        <v>11</v>
      </c>
      <c r="E110" s="12" t="n">
        <v>75</v>
      </c>
      <c r="F110" s="12" t="n">
        <v>0</v>
      </c>
    </row>
    <row r="111" customFormat="false" ht="20" hidden="false" customHeight="true" outlineLevel="0" collapsed="false">
      <c r="A111" s="7" t="s">
        <v>144</v>
      </c>
      <c r="B111" s="7" t="s">
        <v>9</v>
      </c>
      <c r="C111" s="8" t="s">
        <v>146</v>
      </c>
      <c r="D111" s="7" t="s">
        <v>11</v>
      </c>
      <c r="E111" s="9" t="n">
        <v>75</v>
      </c>
      <c r="F111" s="9" t="n">
        <v>0</v>
      </c>
    </row>
    <row r="112" customFormat="false" ht="20" hidden="false" customHeight="true" outlineLevel="0" collapsed="false">
      <c r="A112" s="10" t="s">
        <v>144</v>
      </c>
      <c r="B112" s="10" t="s">
        <v>9</v>
      </c>
      <c r="C112" s="11" t="s">
        <v>43</v>
      </c>
      <c r="D112" s="10" t="s">
        <v>147</v>
      </c>
      <c r="E112" s="12" t="n">
        <v>0</v>
      </c>
      <c r="F112" s="12" t="n">
        <v>900</v>
      </c>
    </row>
    <row r="113" customFormat="false" ht="20" hidden="false" customHeight="true" outlineLevel="0" collapsed="false">
      <c r="A113" s="7" t="s">
        <v>144</v>
      </c>
      <c r="B113" s="7" t="s">
        <v>9</v>
      </c>
      <c r="C113" s="8" t="s">
        <v>148</v>
      </c>
      <c r="D113" s="7" t="s">
        <v>16</v>
      </c>
      <c r="E113" s="9" t="n">
        <v>200</v>
      </c>
      <c r="F113" s="9" t="n">
        <v>0</v>
      </c>
    </row>
    <row r="114" customFormat="false" ht="20" hidden="false" customHeight="true" outlineLevel="0" collapsed="false">
      <c r="A114" s="10" t="s">
        <v>144</v>
      </c>
      <c r="B114" s="10" t="s">
        <v>9</v>
      </c>
      <c r="C114" s="11" t="s">
        <v>149</v>
      </c>
      <c r="D114" s="10" t="s">
        <v>16</v>
      </c>
      <c r="E114" s="12" t="n">
        <v>750</v>
      </c>
      <c r="F114" s="12" t="n">
        <v>0</v>
      </c>
    </row>
    <row r="115" customFormat="false" ht="20" hidden="false" customHeight="true" outlineLevel="0" collapsed="false">
      <c r="A115" s="7" t="s">
        <v>144</v>
      </c>
      <c r="B115" s="7" t="s">
        <v>9</v>
      </c>
      <c r="C115" s="8" t="s">
        <v>110</v>
      </c>
      <c r="D115" s="7" t="s">
        <v>16</v>
      </c>
      <c r="E115" s="9" t="n">
        <v>1050</v>
      </c>
      <c r="F115" s="9" t="n">
        <v>0</v>
      </c>
    </row>
    <row r="116" customFormat="false" ht="20" hidden="false" customHeight="true" outlineLevel="0" collapsed="false">
      <c r="A116" s="10" t="s">
        <v>144</v>
      </c>
      <c r="B116" s="10" t="s">
        <v>9</v>
      </c>
      <c r="C116" s="11" t="s">
        <v>50</v>
      </c>
      <c r="D116" s="10"/>
      <c r="E116" s="12" t="n">
        <v>0</v>
      </c>
      <c r="F116" s="12" t="n">
        <v>6.5</v>
      </c>
    </row>
    <row r="117" customFormat="false" ht="20" hidden="false" customHeight="true" outlineLevel="0" collapsed="false">
      <c r="A117" s="7" t="s">
        <v>150</v>
      </c>
      <c r="B117" s="7" t="s">
        <v>9</v>
      </c>
      <c r="C117" s="8" t="s">
        <v>151</v>
      </c>
      <c r="D117" s="7" t="s">
        <v>16</v>
      </c>
      <c r="E117" s="9" t="n">
        <v>75</v>
      </c>
      <c r="F117" s="9" t="n">
        <v>0</v>
      </c>
    </row>
    <row r="118" customFormat="false" ht="20" hidden="false" customHeight="true" outlineLevel="0" collapsed="false">
      <c r="A118" s="10" t="s">
        <v>150</v>
      </c>
      <c r="B118" s="10" t="s">
        <v>9</v>
      </c>
      <c r="C118" s="11" t="s">
        <v>107</v>
      </c>
      <c r="D118" s="10" t="s">
        <v>16</v>
      </c>
      <c r="E118" s="12" t="n">
        <v>175</v>
      </c>
      <c r="F118" s="12" t="n">
        <v>0</v>
      </c>
    </row>
    <row r="119" customFormat="false" ht="20" hidden="false" customHeight="true" outlineLevel="0" collapsed="false">
      <c r="A119" s="7" t="s">
        <v>152</v>
      </c>
      <c r="B119" s="7" t="s">
        <v>9</v>
      </c>
      <c r="C119" s="8" t="s">
        <v>153</v>
      </c>
      <c r="D119" s="7" t="s">
        <v>16</v>
      </c>
      <c r="E119" s="9" t="n">
        <v>75</v>
      </c>
      <c r="F119" s="9" t="n">
        <v>0</v>
      </c>
    </row>
    <row r="120" customFormat="false" ht="20" hidden="false" customHeight="true" outlineLevel="0" collapsed="false">
      <c r="A120" s="10" t="s">
        <v>152</v>
      </c>
      <c r="B120" s="10" t="s">
        <v>9</v>
      </c>
      <c r="C120" s="11" t="s">
        <v>154</v>
      </c>
      <c r="D120" s="10" t="s">
        <v>16</v>
      </c>
      <c r="E120" s="12" t="n">
        <v>200</v>
      </c>
      <c r="F120" s="12" t="n">
        <v>0</v>
      </c>
    </row>
    <row r="121" customFormat="false" ht="20" hidden="false" customHeight="true" outlineLevel="0" collapsed="false">
      <c r="A121" s="7" t="s">
        <v>152</v>
      </c>
      <c r="B121" s="7" t="s">
        <v>9</v>
      </c>
      <c r="C121" s="8" t="s">
        <v>154</v>
      </c>
      <c r="D121" s="7" t="s">
        <v>11</v>
      </c>
      <c r="E121" s="9" t="n">
        <v>75</v>
      </c>
      <c r="F121" s="9" t="n">
        <v>0</v>
      </c>
    </row>
    <row r="122" customFormat="false" ht="20" hidden="false" customHeight="true" outlineLevel="0" collapsed="false">
      <c r="A122" s="10" t="s">
        <v>152</v>
      </c>
      <c r="B122" s="10" t="s">
        <v>9</v>
      </c>
      <c r="C122" s="11" t="s">
        <v>155</v>
      </c>
      <c r="D122" s="10" t="s">
        <v>11</v>
      </c>
      <c r="E122" s="12" t="n">
        <v>100</v>
      </c>
      <c r="F122" s="12" t="n">
        <v>0</v>
      </c>
    </row>
    <row r="123" customFormat="false" ht="20" hidden="false" customHeight="true" outlineLevel="0" collapsed="false">
      <c r="A123" s="7" t="s">
        <v>156</v>
      </c>
      <c r="B123" s="7" t="s">
        <v>9</v>
      </c>
      <c r="C123" s="8" t="s">
        <v>157</v>
      </c>
      <c r="D123" s="7" t="s">
        <v>11</v>
      </c>
      <c r="E123" s="9" t="n">
        <v>75</v>
      </c>
      <c r="F123" s="9" t="n">
        <v>0</v>
      </c>
    </row>
    <row r="124" customFormat="false" ht="20" hidden="false" customHeight="true" outlineLevel="0" collapsed="false">
      <c r="A124" s="10" t="s">
        <v>156</v>
      </c>
      <c r="B124" s="10" t="s">
        <v>9</v>
      </c>
      <c r="C124" s="11" t="s">
        <v>158</v>
      </c>
      <c r="D124" s="10" t="s">
        <v>22</v>
      </c>
      <c r="E124" s="12" t="n">
        <v>0</v>
      </c>
      <c r="F124" s="12" t="n">
        <v>100</v>
      </c>
    </row>
    <row r="125" customFormat="false" ht="20" hidden="false" customHeight="true" outlineLevel="0" collapsed="false">
      <c r="A125" s="7" t="s">
        <v>156</v>
      </c>
      <c r="B125" s="7" t="s">
        <v>9</v>
      </c>
      <c r="C125" s="8" t="s">
        <v>159</v>
      </c>
      <c r="D125" s="7" t="s">
        <v>11</v>
      </c>
      <c r="E125" s="9" t="n">
        <v>200</v>
      </c>
      <c r="F125" s="9" t="n">
        <v>0</v>
      </c>
    </row>
    <row r="126" customFormat="false" ht="20" hidden="false" customHeight="true" outlineLevel="0" collapsed="false">
      <c r="A126" s="10" t="s">
        <v>156</v>
      </c>
      <c r="B126" s="10" t="s">
        <v>9</v>
      </c>
      <c r="C126" s="11" t="s">
        <v>160</v>
      </c>
      <c r="D126" s="10" t="s">
        <v>11</v>
      </c>
      <c r="E126" s="12" t="n">
        <v>200</v>
      </c>
      <c r="F126" s="12" t="n">
        <v>0</v>
      </c>
    </row>
    <row r="127" customFormat="false" ht="20" hidden="false" customHeight="true" outlineLevel="0" collapsed="false">
      <c r="A127" s="7" t="s">
        <v>161</v>
      </c>
      <c r="B127" s="7" t="s">
        <v>9</v>
      </c>
      <c r="C127" s="8" t="s">
        <v>162</v>
      </c>
      <c r="D127" s="7" t="s">
        <v>11</v>
      </c>
      <c r="E127" s="9" t="n">
        <v>275</v>
      </c>
      <c r="F127" s="9" t="n">
        <v>0</v>
      </c>
    </row>
    <row r="128" customFormat="false" ht="20" hidden="false" customHeight="true" outlineLevel="0" collapsed="false">
      <c r="A128" s="10" t="s">
        <v>161</v>
      </c>
      <c r="B128" s="10" t="s">
        <v>9</v>
      </c>
      <c r="C128" s="11" t="s">
        <v>10</v>
      </c>
      <c r="D128" s="10" t="s">
        <v>11</v>
      </c>
      <c r="E128" s="12" t="n">
        <v>275</v>
      </c>
      <c r="F128" s="12" t="n">
        <v>0</v>
      </c>
    </row>
    <row r="129" customFormat="false" ht="20" hidden="false" customHeight="true" outlineLevel="0" collapsed="false">
      <c r="A129" s="7" t="s">
        <v>163</v>
      </c>
      <c r="B129" s="7" t="s">
        <v>164</v>
      </c>
      <c r="C129" s="8" t="s">
        <v>165</v>
      </c>
      <c r="D129" s="7" t="s">
        <v>166</v>
      </c>
      <c r="E129" s="9" t="n">
        <v>0</v>
      </c>
      <c r="F129" s="9" t="n">
        <v>35</v>
      </c>
    </row>
    <row r="130" customFormat="false" ht="20" hidden="false" customHeight="true" outlineLevel="0" collapsed="false">
      <c r="A130" s="10" t="s">
        <v>163</v>
      </c>
      <c r="B130" s="10" t="s">
        <v>9</v>
      </c>
      <c r="C130" s="11" t="s">
        <v>167</v>
      </c>
      <c r="D130" s="10" t="s">
        <v>16</v>
      </c>
      <c r="E130" s="12" t="n">
        <v>275</v>
      </c>
      <c r="F130" s="12" t="n">
        <v>0</v>
      </c>
    </row>
    <row r="131" customFormat="false" ht="20" hidden="false" customHeight="true" outlineLevel="0" collapsed="false">
      <c r="A131" s="7" t="s">
        <v>163</v>
      </c>
      <c r="B131" s="7" t="s">
        <v>9</v>
      </c>
      <c r="C131" s="8" t="s">
        <v>168</v>
      </c>
      <c r="D131" s="7" t="s">
        <v>169</v>
      </c>
      <c r="E131" s="9" t="n">
        <v>0</v>
      </c>
      <c r="F131" s="9" t="n">
        <v>4700</v>
      </c>
    </row>
    <row r="132" customFormat="false" ht="20" hidden="false" customHeight="true" outlineLevel="0" collapsed="false">
      <c r="A132" s="10" t="s">
        <v>163</v>
      </c>
      <c r="B132" s="10" t="s">
        <v>9</v>
      </c>
      <c r="C132" s="11" t="s">
        <v>54</v>
      </c>
      <c r="D132" s="10" t="s">
        <v>16</v>
      </c>
      <c r="E132" s="12" t="n">
        <v>200</v>
      </c>
      <c r="F132" s="12" t="n">
        <v>0</v>
      </c>
    </row>
    <row r="133" customFormat="false" ht="20" hidden="false" customHeight="true" outlineLevel="0" collapsed="false">
      <c r="A133" s="7" t="s">
        <v>170</v>
      </c>
      <c r="B133" s="7" t="s">
        <v>9</v>
      </c>
      <c r="C133" s="8" t="s">
        <v>171</v>
      </c>
      <c r="D133" s="7" t="s">
        <v>16</v>
      </c>
      <c r="E133" s="9" t="n">
        <v>75</v>
      </c>
      <c r="F133" s="9" t="n">
        <v>0</v>
      </c>
    </row>
    <row r="134" customFormat="false" ht="20" hidden="false" customHeight="true" outlineLevel="0" collapsed="false">
      <c r="A134" s="10" t="s">
        <v>172</v>
      </c>
      <c r="B134" s="10" t="s">
        <v>9</v>
      </c>
      <c r="C134" s="11" t="s">
        <v>173</v>
      </c>
      <c r="D134" s="10" t="s">
        <v>16</v>
      </c>
      <c r="E134" s="12" t="n">
        <v>275</v>
      </c>
      <c r="F134" s="12" t="n">
        <v>0</v>
      </c>
    </row>
    <row r="135" customFormat="false" ht="20" hidden="false" customHeight="true" outlineLevel="0" collapsed="false">
      <c r="A135" s="7" t="s">
        <v>172</v>
      </c>
      <c r="B135" s="7" t="s">
        <v>9</v>
      </c>
      <c r="C135" s="8" t="s">
        <v>174</v>
      </c>
      <c r="D135" s="7" t="s">
        <v>175</v>
      </c>
      <c r="E135" s="9" t="n">
        <v>13.32</v>
      </c>
      <c r="F135" s="9" t="n">
        <v>0</v>
      </c>
    </row>
    <row r="136" customFormat="false" ht="20" hidden="false" customHeight="true" outlineLevel="0" collapsed="false">
      <c r="A136" s="10" t="s">
        <v>172</v>
      </c>
      <c r="B136" s="10" t="s">
        <v>9</v>
      </c>
      <c r="C136" s="11" t="s">
        <v>176</v>
      </c>
      <c r="D136" s="10" t="s">
        <v>177</v>
      </c>
      <c r="E136" s="12" t="n">
        <v>0</v>
      </c>
      <c r="F136" s="12" t="n">
        <v>13.32</v>
      </c>
    </row>
    <row r="137" customFormat="false" ht="20" hidden="false" customHeight="true" outlineLevel="0" collapsed="false">
      <c r="A137" s="7" t="s">
        <v>172</v>
      </c>
      <c r="B137" s="7" t="s">
        <v>9</v>
      </c>
      <c r="C137" s="8" t="s">
        <v>178</v>
      </c>
      <c r="D137" s="7" t="s">
        <v>16</v>
      </c>
      <c r="E137" s="9" t="n">
        <v>75</v>
      </c>
      <c r="F137" s="9" t="n">
        <v>0</v>
      </c>
    </row>
    <row r="138" customFormat="false" ht="20" hidden="false" customHeight="true" outlineLevel="0" collapsed="false">
      <c r="A138" s="10" t="s">
        <v>179</v>
      </c>
      <c r="B138" s="10" t="s">
        <v>164</v>
      </c>
      <c r="C138" s="11" t="s">
        <v>180</v>
      </c>
      <c r="D138" s="10" t="s">
        <v>181</v>
      </c>
      <c r="E138" s="12" t="n">
        <v>10000</v>
      </c>
      <c r="F138" s="12" t="n">
        <v>0</v>
      </c>
    </row>
    <row r="139" customFormat="false" ht="20" hidden="false" customHeight="true" outlineLevel="0" collapsed="false">
      <c r="A139" s="7" t="s">
        <v>182</v>
      </c>
      <c r="B139" s="7" t="s">
        <v>164</v>
      </c>
      <c r="C139" s="8" t="s">
        <v>183</v>
      </c>
      <c r="D139" s="7" t="s">
        <v>184</v>
      </c>
      <c r="E139" s="9" t="n">
        <v>0</v>
      </c>
      <c r="F139" s="9" t="n">
        <v>2191.64</v>
      </c>
    </row>
    <row r="140" customFormat="false" ht="20" hidden="false" customHeight="true" outlineLevel="0" collapsed="false">
      <c r="A140" s="10" t="s">
        <v>182</v>
      </c>
      <c r="B140" s="10" t="s">
        <v>164</v>
      </c>
      <c r="C140" s="11" t="s">
        <v>180</v>
      </c>
      <c r="D140" s="10" t="s">
        <v>185</v>
      </c>
      <c r="E140" s="12" t="n">
        <v>20000</v>
      </c>
      <c r="F140" s="12" t="n">
        <v>0</v>
      </c>
    </row>
    <row r="141" customFormat="false" ht="20" hidden="false" customHeight="true" outlineLevel="0" collapsed="false">
      <c r="A141" s="7" t="s">
        <v>182</v>
      </c>
      <c r="B141" s="7" t="s">
        <v>9</v>
      </c>
      <c r="C141" s="8" t="s">
        <v>186</v>
      </c>
      <c r="D141" s="7" t="s">
        <v>11</v>
      </c>
      <c r="E141" s="9" t="n">
        <v>275</v>
      </c>
      <c r="F141" s="9" t="n">
        <v>0</v>
      </c>
    </row>
    <row r="142" customFormat="false" ht="20" hidden="false" customHeight="true" outlineLevel="0" collapsed="false">
      <c r="A142" s="10" t="s">
        <v>182</v>
      </c>
      <c r="B142" s="10" t="s">
        <v>9</v>
      </c>
      <c r="C142" s="11" t="s">
        <v>187</v>
      </c>
      <c r="D142" s="10" t="s">
        <v>16</v>
      </c>
      <c r="E142" s="12" t="n">
        <v>3350</v>
      </c>
      <c r="F142" s="12" t="n">
        <v>0</v>
      </c>
    </row>
    <row r="143" customFormat="false" ht="20" hidden="false" customHeight="true" outlineLevel="0" collapsed="false">
      <c r="A143" s="7" t="s">
        <v>182</v>
      </c>
      <c r="B143" s="7" t="s">
        <v>9</v>
      </c>
      <c r="C143" s="8" t="s">
        <v>188</v>
      </c>
      <c r="D143" s="7" t="s">
        <v>189</v>
      </c>
      <c r="E143" s="9" t="n">
        <v>4350</v>
      </c>
      <c r="F143" s="9" t="n">
        <v>0</v>
      </c>
    </row>
    <row r="144" customFormat="false" ht="20" hidden="false" customHeight="true" outlineLevel="0" collapsed="false">
      <c r="A144" s="10" t="s">
        <v>182</v>
      </c>
      <c r="B144" s="10" t="s">
        <v>9</v>
      </c>
      <c r="C144" s="11" t="s">
        <v>190</v>
      </c>
      <c r="D144" s="10" t="s">
        <v>11</v>
      </c>
      <c r="E144" s="12" t="n">
        <v>75</v>
      </c>
      <c r="F144" s="12" t="n">
        <v>0</v>
      </c>
    </row>
    <row r="145" customFormat="false" ht="20" hidden="false" customHeight="true" outlineLevel="0" collapsed="false">
      <c r="A145" s="7" t="s">
        <v>182</v>
      </c>
      <c r="B145" s="7" t="s">
        <v>9</v>
      </c>
      <c r="C145" s="8" t="s">
        <v>191</v>
      </c>
      <c r="D145" s="7" t="s">
        <v>22</v>
      </c>
      <c r="E145" s="9" t="n">
        <v>0</v>
      </c>
      <c r="F145" s="9" t="n">
        <v>10000</v>
      </c>
    </row>
    <row r="146" customFormat="false" ht="20" hidden="false" customHeight="true" outlineLevel="0" collapsed="false">
      <c r="A146" s="10" t="s">
        <v>182</v>
      </c>
      <c r="B146" s="10" t="s">
        <v>9</v>
      </c>
      <c r="C146" s="11" t="s">
        <v>79</v>
      </c>
      <c r="D146" s="10" t="s">
        <v>11</v>
      </c>
      <c r="E146" s="12" t="n">
        <v>1625</v>
      </c>
      <c r="F146" s="12" t="n">
        <v>0</v>
      </c>
    </row>
    <row r="147" customFormat="false" ht="20" hidden="false" customHeight="true" outlineLevel="0" collapsed="false">
      <c r="A147" s="7" t="s">
        <v>182</v>
      </c>
      <c r="B147" s="7" t="s">
        <v>9</v>
      </c>
      <c r="C147" s="8" t="s">
        <v>192</v>
      </c>
      <c r="D147" s="7" t="s">
        <v>11</v>
      </c>
      <c r="E147" s="9" t="n">
        <v>3600</v>
      </c>
      <c r="F147" s="9" t="n">
        <v>0</v>
      </c>
    </row>
    <row r="148" customFormat="false" ht="20" hidden="false" customHeight="true" outlineLevel="0" collapsed="false">
      <c r="A148" s="10" t="s">
        <v>182</v>
      </c>
      <c r="B148" s="10" t="s">
        <v>9</v>
      </c>
      <c r="C148" s="11" t="s">
        <v>191</v>
      </c>
      <c r="D148" s="10" t="s">
        <v>22</v>
      </c>
      <c r="E148" s="12" t="n">
        <v>0</v>
      </c>
      <c r="F148" s="12" t="n">
        <v>20000</v>
      </c>
    </row>
    <row r="149" customFormat="false" ht="20" hidden="false" customHeight="true" outlineLevel="0" collapsed="false">
      <c r="A149" s="7" t="s">
        <v>182</v>
      </c>
      <c r="B149" s="7" t="s">
        <v>9</v>
      </c>
      <c r="C149" s="8" t="s">
        <v>193</v>
      </c>
      <c r="D149" s="7" t="s">
        <v>16</v>
      </c>
      <c r="E149" s="9" t="n">
        <v>2450</v>
      </c>
      <c r="F149" s="9" t="n">
        <v>0</v>
      </c>
    </row>
    <row r="150" customFormat="false" ht="20" hidden="false" customHeight="true" outlineLevel="0" collapsed="false">
      <c r="A150" s="10" t="s">
        <v>182</v>
      </c>
      <c r="B150" s="10" t="s">
        <v>9</v>
      </c>
      <c r="C150" s="11" t="s">
        <v>194</v>
      </c>
      <c r="D150" s="10" t="s">
        <v>16</v>
      </c>
      <c r="E150" s="12" t="n">
        <v>200</v>
      </c>
      <c r="F150" s="12" t="n">
        <v>0</v>
      </c>
    </row>
    <row r="151" customFormat="false" ht="20" hidden="false" customHeight="true" outlineLevel="0" collapsed="false">
      <c r="A151" s="7" t="s">
        <v>195</v>
      </c>
      <c r="B151" s="7" t="s">
        <v>164</v>
      </c>
      <c r="C151" s="8" t="s">
        <v>196</v>
      </c>
      <c r="D151" s="7" t="s">
        <v>197</v>
      </c>
      <c r="E151" s="9" t="n">
        <v>0</v>
      </c>
      <c r="F151" s="9" t="n">
        <v>1129</v>
      </c>
    </row>
    <row r="152" customFormat="false" ht="20" hidden="false" customHeight="true" outlineLevel="0" collapsed="false">
      <c r="A152" s="10" t="s">
        <v>198</v>
      </c>
      <c r="B152" s="10" t="s">
        <v>164</v>
      </c>
      <c r="C152" s="11" t="s">
        <v>199</v>
      </c>
      <c r="D152" s="10" t="s">
        <v>197</v>
      </c>
      <c r="E152" s="12" t="n">
        <v>1129</v>
      </c>
      <c r="F152" s="12" t="n">
        <v>0</v>
      </c>
    </row>
    <row r="153" customFormat="false" ht="20" hidden="false" customHeight="true" outlineLevel="0" collapsed="false">
      <c r="A153" s="7" t="s">
        <v>200</v>
      </c>
      <c r="B153" s="7" t="s">
        <v>164</v>
      </c>
      <c r="C153" s="8" t="s">
        <v>201</v>
      </c>
      <c r="D153" s="7" t="s">
        <v>202</v>
      </c>
      <c r="E153" s="9" t="n">
        <v>17395</v>
      </c>
      <c r="F153" s="9" t="n">
        <v>0</v>
      </c>
    </row>
    <row r="154" customFormat="false" ht="20" hidden="false" customHeight="true" outlineLevel="0" collapsed="false">
      <c r="A154" s="10" t="s">
        <v>200</v>
      </c>
      <c r="B154" s="10" t="s">
        <v>164</v>
      </c>
      <c r="C154" s="11" t="s">
        <v>203</v>
      </c>
      <c r="D154" s="10" t="s">
        <v>204</v>
      </c>
      <c r="E154" s="12" t="n">
        <v>0</v>
      </c>
      <c r="F154" s="12" t="n">
        <v>180</v>
      </c>
    </row>
    <row r="155" customFormat="false" ht="20" hidden="false" customHeight="true" outlineLevel="0" collapsed="false">
      <c r="A155" s="7" t="s">
        <v>200</v>
      </c>
      <c r="B155" s="7" t="s">
        <v>9</v>
      </c>
      <c r="C155" s="8" t="s">
        <v>205</v>
      </c>
      <c r="D155" s="7" t="s">
        <v>16</v>
      </c>
      <c r="E155" s="9" t="n">
        <v>600</v>
      </c>
      <c r="F155" s="9" t="n">
        <v>0</v>
      </c>
    </row>
    <row r="156" customFormat="false" ht="20" hidden="false" customHeight="true" outlineLevel="0" collapsed="false">
      <c r="A156" s="10" t="s">
        <v>200</v>
      </c>
      <c r="B156" s="10" t="s">
        <v>9</v>
      </c>
      <c r="C156" s="11" t="s">
        <v>84</v>
      </c>
      <c r="D156" s="10" t="s">
        <v>16</v>
      </c>
      <c r="E156" s="12" t="n">
        <v>400</v>
      </c>
      <c r="F156" s="12" t="n">
        <v>0</v>
      </c>
    </row>
    <row r="157" customFormat="false" ht="20" hidden="false" customHeight="true" outlineLevel="0" collapsed="false">
      <c r="A157" s="7" t="s">
        <v>200</v>
      </c>
      <c r="B157" s="7" t="s">
        <v>9</v>
      </c>
      <c r="C157" s="8" t="s">
        <v>206</v>
      </c>
      <c r="D157" s="7" t="s">
        <v>16</v>
      </c>
      <c r="E157" s="9" t="n">
        <v>200</v>
      </c>
      <c r="F157" s="9" t="n">
        <v>0</v>
      </c>
    </row>
    <row r="158" customFormat="false" ht="20" hidden="false" customHeight="true" outlineLevel="0" collapsed="false">
      <c r="A158" s="10" t="s">
        <v>200</v>
      </c>
      <c r="B158" s="10" t="s">
        <v>9</v>
      </c>
      <c r="C158" s="11" t="s">
        <v>205</v>
      </c>
      <c r="D158" s="10" t="s">
        <v>16</v>
      </c>
      <c r="E158" s="12" t="n">
        <v>200</v>
      </c>
      <c r="F158" s="12" t="n">
        <v>0</v>
      </c>
    </row>
    <row r="159" customFormat="false" ht="20" hidden="false" customHeight="true" outlineLevel="0" collapsed="false">
      <c r="A159" s="7" t="s">
        <v>200</v>
      </c>
      <c r="B159" s="7" t="s">
        <v>9</v>
      </c>
      <c r="C159" s="8" t="s">
        <v>193</v>
      </c>
      <c r="D159" s="7" t="s">
        <v>11</v>
      </c>
      <c r="E159" s="9" t="n">
        <v>375</v>
      </c>
      <c r="F159" s="9" t="n">
        <v>0</v>
      </c>
    </row>
    <row r="160" customFormat="false" ht="20" hidden="false" customHeight="true" outlineLevel="0" collapsed="false">
      <c r="A160" s="10" t="s">
        <v>200</v>
      </c>
      <c r="B160" s="10" t="s">
        <v>9</v>
      </c>
      <c r="C160" s="11" t="s">
        <v>207</v>
      </c>
      <c r="D160" s="10" t="s">
        <v>11</v>
      </c>
      <c r="E160" s="12" t="n">
        <v>275</v>
      </c>
      <c r="F160" s="12" t="n">
        <v>0</v>
      </c>
    </row>
    <row r="161" customFormat="false" ht="20" hidden="false" customHeight="true" outlineLevel="0" collapsed="false">
      <c r="A161" s="7" t="s">
        <v>208</v>
      </c>
      <c r="B161" s="7" t="s">
        <v>164</v>
      </c>
      <c r="C161" s="8" t="s">
        <v>183</v>
      </c>
      <c r="D161" s="7" t="s">
        <v>209</v>
      </c>
      <c r="E161" s="9" t="n">
        <v>0</v>
      </c>
      <c r="F161" s="9" t="n">
        <v>440.44</v>
      </c>
    </row>
    <row r="162" customFormat="false" ht="20" hidden="false" customHeight="true" outlineLevel="0" collapsed="false">
      <c r="A162" s="10" t="s">
        <v>208</v>
      </c>
      <c r="B162" s="10" t="s">
        <v>9</v>
      </c>
      <c r="C162" s="11" t="s">
        <v>210</v>
      </c>
      <c r="D162" s="10" t="s">
        <v>211</v>
      </c>
      <c r="E162" s="12" t="n">
        <v>375</v>
      </c>
      <c r="F162" s="12" t="n">
        <v>0</v>
      </c>
    </row>
    <row r="163" customFormat="false" ht="20" hidden="false" customHeight="true" outlineLevel="0" collapsed="false">
      <c r="A163" s="7" t="s">
        <v>208</v>
      </c>
      <c r="B163" s="7" t="s">
        <v>9</v>
      </c>
      <c r="C163" s="8" t="s">
        <v>212</v>
      </c>
      <c r="D163" s="7" t="s">
        <v>11</v>
      </c>
      <c r="E163" s="9" t="n">
        <v>275</v>
      </c>
      <c r="F163" s="9" t="n">
        <v>0</v>
      </c>
    </row>
    <row r="164" customFormat="false" ht="20" hidden="false" customHeight="true" outlineLevel="0" collapsed="false">
      <c r="A164" s="10" t="s">
        <v>213</v>
      </c>
      <c r="B164" s="10" t="s">
        <v>164</v>
      </c>
      <c r="C164" s="11" t="s">
        <v>214</v>
      </c>
      <c r="D164" s="10" t="s">
        <v>215</v>
      </c>
      <c r="E164" s="12" t="n">
        <v>0</v>
      </c>
      <c r="F164" s="12" t="n">
        <v>54.86</v>
      </c>
    </row>
    <row r="165" customFormat="false" ht="20" hidden="false" customHeight="true" outlineLevel="0" collapsed="false">
      <c r="A165" s="7" t="s">
        <v>213</v>
      </c>
      <c r="B165" s="7" t="s">
        <v>164</v>
      </c>
      <c r="C165" s="8" t="s">
        <v>216</v>
      </c>
      <c r="D165" s="7" t="s">
        <v>217</v>
      </c>
      <c r="E165" s="9" t="n">
        <v>0</v>
      </c>
      <c r="F165" s="9" t="n">
        <v>3050</v>
      </c>
    </row>
    <row r="166" customFormat="false" ht="20" hidden="false" customHeight="true" outlineLevel="0" collapsed="false">
      <c r="A166" s="10" t="s">
        <v>213</v>
      </c>
      <c r="B166" s="10" t="s">
        <v>164</v>
      </c>
      <c r="C166" s="11" t="s">
        <v>214</v>
      </c>
      <c r="D166" s="10" t="s">
        <v>218</v>
      </c>
      <c r="E166" s="12" t="n">
        <v>0</v>
      </c>
      <c r="F166" s="12" t="n">
        <v>47.3</v>
      </c>
    </row>
    <row r="167" customFormat="false" ht="20" hidden="false" customHeight="true" outlineLevel="0" collapsed="false">
      <c r="A167" s="7" t="s">
        <v>213</v>
      </c>
      <c r="B167" s="7" t="s">
        <v>164</v>
      </c>
      <c r="C167" s="8" t="s">
        <v>219</v>
      </c>
      <c r="D167" s="7" t="s">
        <v>220</v>
      </c>
      <c r="E167" s="9" t="n">
        <v>0</v>
      </c>
      <c r="F167" s="9" t="n">
        <v>2199</v>
      </c>
    </row>
    <row r="168" customFormat="false" ht="20" hidden="false" customHeight="true" outlineLevel="0" collapsed="false">
      <c r="A168" s="10" t="s">
        <v>213</v>
      </c>
      <c r="B168" s="10" t="s">
        <v>164</v>
      </c>
      <c r="C168" s="11" t="s">
        <v>221</v>
      </c>
      <c r="D168" s="10" t="s">
        <v>222</v>
      </c>
      <c r="E168" s="12" t="n">
        <v>0</v>
      </c>
      <c r="F168" s="12" t="n">
        <v>1794.9</v>
      </c>
    </row>
    <row r="169" customFormat="false" ht="20" hidden="false" customHeight="true" outlineLevel="0" collapsed="false">
      <c r="A169" s="7" t="s">
        <v>213</v>
      </c>
      <c r="B169" s="7" t="s">
        <v>9</v>
      </c>
      <c r="C169" s="8" t="s">
        <v>223</v>
      </c>
      <c r="D169" s="7" t="s">
        <v>11</v>
      </c>
      <c r="E169" s="9" t="n">
        <v>200</v>
      </c>
      <c r="F169" s="9" t="n">
        <v>0</v>
      </c>
    </row>
    <row r="170" customFormat="false" ht="20" hidden="false" customHeight="true" outlineLevel="0" collapsed="false">
      <c r="A170" s="10" t="s">
        <v>213</v>
      </c>
      <c r="B170" s="10" t="s">
        <v>9</v>
      </c>
      <c r="C170" s="11" t="s">
        <v>223</v>
      </c>
      <c r="D170" s="10" t="s">
        <v>16</v>
      </c>
      <c r="E170" s="12" t="n">
        <v>75</v>
      </c>
      <c r="F170" s="12" t="n">
        <v>0</v>
      </c>
    </row>
    <row r="171" customFormat="false" ht="20" hidden="false" customHeight="true" outlineLevel="0" collapsed="false">
      <c r="A171" s="7" t="s">
        <v>224</v>
      </c>
      <c r="B171" s="7" t="s">
        <v>164</v>
      </c>
      <c r="C171" s="8" t="s">
        <v>225</v>
      </c>
      <c r="D171" s="7" t="s">
        <v>226</v>
      </c>
      <c r="E171" s="9" t="n">
        <v>0</v>
      </c>
      <c r="F171" s="9" t="n">
        <v>1923.24</v>
      </c>
    </row>
    <row r="172" customFormat="false" ht="20" hidden="false" customHeight="true" outlineLevel="0" collapsed="false">
      <c r="A172" s="10" t="s">
        <v>224</v>
      </c>
      <c r="B172" s="10" t="s">
        <v>164</v>
      </c>
      <c r="C172" s="11" t="s">
        <v>227</v>
      </c>
      <c r="D172" s="10" t="s">
        <v>228</v>
      </c>
      <c r="E172" s="12" t="n">
        <v>0</v>
      </c>
      <c r="F172" s="12" t="n">
        <v>3450</v>
      </c>
    </row>
    <row r="173" customFormat="false" ht="20" hidden="false" customHeight="true" outlineLevel="0" collapsed="false">
      <c r="A173" s="7" t="s">
        <v>229</v>
      </c>
      <c r="B173" s="7" t="s">
        <v>164</v>
      </c>
      <c r="C173" s="8" t="s">
        <v>230</v>
      </c>
      <c r="D173" s="7" t="s">
        <v>231</v>
      </c>
      <c r="E173" s="9" t="n">
        <v>0</v>
      </c>
      <c r="F173" s="9" t="n">
        <v>330</v>
      </c>
    </row>
    <row r="174" customFormat="false" ht="20" hidden="false" customHeight="true" outlineLevel="0" collapsed="false">
      <c r="A174" s="10" t="s">
        <v>229</v>
      </c>
      <c r="B174" s="10" t="s">
        <v>9</v>
      </c>
      <c r="C174" s="11" t="s">
        <v>232</v>
      </c>
      <c r="D174" s="10" t="s">
        <v>233</v>
      </c>
      <c r="E174" s="12" t="n">
        <v>275</v>
      </c>
      <c r="F174" s="12" t="n">
        <v>0</v>
      </c>
    </row>
    <row r="175" customFormat="false" ht="20" hidden="false" customHeight="true" outlineLevel="0" collapsed="false">
      <c r="A175" s="7" t="s">
        <v>234</v>
      </c>
      <c r="B175" s="7" t="s">
        <v>164</v>
      </c>
      <c r="C175" s="8" t="s">
        <v>214</v>
      </c>
      <c r="D175" s="7" t="s">
        <v>235</v>
      </c>
      <c r="E175" s="9" t="n">
        <v>0</v>
      </c>
      <c r="F175" s="9" t="n">
        <v>71.48</v>
      </c>
    </row>
    <row r="176" customFormat="false" ht="20" hidden="false" customHeight="true" outlineLevel="0" collapsed="false">
      <c r="A176" s="10" t="s">
        <v>234</v>
      </c>
      <c r="B176" s="10" t="s">
        <v>164</v>
      </c>
      <c r="C176" s="11" t="s">
        <v>236</v>
      </c>
      <c r="D176" s="10" t="s">
        <v>237</v>
      </c>
      <c r="E176" s="12" t="n">
        <v>0</v>
      </c>
      <c r="F176" s="12" t="n">
        <v>1320</v>
      </c>
    </row>
    <row r="177" customFormat="false" ht="20" hidden="false" customHeight="true" outlineLevel="0" collapsed="false">
      <c r="A177" s="7" t="s">
        <v>234</v>
      </c>
      <c r="B177" s="7" t="s">
        <v>164</v>
      </c>
      <c r="C177" s="8" t="s">
        <v>214</v>
      </c>
      <c r="D177" s="7" t="s">
        <v>238</v>
      </c>
      <c r="E177" s="9" t="n">
        <v>0</v>
      </c>
      <c r="F177" s="9" t="n">
        <v>64.61</v>
      </c>
    </row>
    <row r="178" customFormat="false" ht="20" hidden="false" customHeight="true" outlineLevel="0" collapsed="false">
      <c r="A178" s="10" t="s">
        <v>234</v>
      </c>
      <c r="B178" s="10" t="s">
        <v>164</v>
      </c>
      <c r="C178" s="11" t="s">
        <v>196</v>
      </c>
      <c r="D178" s="10" t="s">
        <v>239</v>
      </c>
      <c r="E178" s="12" t="n">
        <v>0</v>
      </c>
      <c r="F178" s="12" t="n">
        <v>991.27</v>
      </c>
    </row>
    <row r="179" customFormat="false" ht="20" hidden="false" customHeight="true" outlineLevel="0" collapsed="false">
      <c r="A179" s="7" t="s">
        <v>234</v>
      </c>
      <c r="B179" s="7" t="s">
        <v>164</v>
      </c>
      <c r="C179" s="8" t="s">
        <v>240</v>
      </c>
      <c r="D179" s="7" t="s">
        <v>241</v>
      </c>
      <c r="E179" s="9" t="n">
        <v>0</v>
      </c>
      <c r="F179" s="9" t="n">
        <v>143.39</v>
      </c>
    </row>
    <row r="180" customFormat="false" ht="20" hidden="false" customHeight="true" outlineLevel="0" collapsed="false">
      <c r="A180" s="10" t="s">
        <v>234</v>
      </c>
      <c r="B180" s="10" t="s">
        <v>164</v>
      </c>
      <c r="C180" s="11" t="s">
        <v>242</v>
      </c>
      <c r="D180" s="10" t="s">
        <v>243</v>
      </c>
      <c r="E180" s="12" t="n">
        <v>0</v>
      </c>
      <c r="F180" s="12" t="n">
        <v>1700</v>
      </c>
    </row>
    <row r="181" customFormat="false" ht="20" hidden="false" customHeight="true" outlineLevel="0" collapsed="false">
      <c r="A181" s="7" t="s">
        <v>234</v>
      </c>
      <c r="B181" s="7" t="s">
        <v>164</v>
      </c>
      <c r="C181" s="8" t="s">
        <v>244</v>
      </c>
      <c r="D181" s="7" t="s">
        <v>245</v>
      </c>
      <c r="E181" s="9" t="n">
        <v>0</v>
      </c>
      <c r="F181" s="9" t="n">
        <v>623.89</v>
      </c>
    </row>
    <row r="182" customFormat="false" ht="20" hidden="false" customHeight="true" outlineLevel="0" collapsed="false">
      <c r="A182" s="10" t="s">
        <v>234</v>
      </c>
      <c r="B182" s="10" t="s">
        <v>164</v>
      </c>
      <c r="C182" s="11" t="s">
        <v>246</v>
      </c>
      <c r="D182" s="10" t="s">
        <v>247</v>
      </c>
      <c r="E182" s="12" t="n">
        <v>0</v>
      </c>
      <c r="F182" s="12" t="n">
        <v>900</v>
      </c>
    </row>
    <row r="183" customFormat="false" ht="20" hidden="false" customHeight="true" outlineLevel="0" collapsed="false">
      <c r="A183" s="7" t="s">
        <v>234</v>
      </c>
      <c r="B183" s="7" t="s">
        <v>9</v>
      </c>
      <c r="C183" s="8" t="s">
        <v>129</v>
      </c>
      <c r="D183" s="7" t="s">
        <v>248</v>
      </c>
      <c r="E183" s="9" t="n">
        <v>0</v>
      </c>
      <c r="F183" s="9" t="n">
        <v>200</v>
      </c>
    </row>
    <row r="184" customFormat="false" ht="20" hidden="false" customHeight="true" outlineLevel="0" collapsed="false">
      <c r="A184" s="10" t="s">
        <v>234</v>
      </c>
      <c r="B184" s="10" t="s">
        <v>9</v>
      </c>
      <c r="C184" s="11" t="s">
        <v>249</v>
      </c>
      <c r="D184" s="10" t="s">
        <v>16</v>
      </c>
      <c r="E184" s="12" t="n">
        <v>200</v>
      </c>
      <c r="F184" s="12" t="n">
        <v>0</v>
      </c>
    </row>
    <row r="185" customFormat="false" ht="20" hidden="false" customHeight="true" outlineLevel="0" collapsed="false">
      <c r="A185" s="7" t="s">
        <v>250</v>
      </c>
      <c r="B185" s="7" t="s">
        <v>164</v>
      </c>
      <c r="C185" s="8" t="s">
        <v>199</v>
      </c>
      <c r="D185" s="7" t="s">
        <v>239</v>
      </c>
      <c r="E185" s="9" t="n">
        <v>991.27</v>
      </c>
      <c r="F185" s="9" t="n">
        <v>0</v>
      </c>
    </row>
    <row r="186" customFormat="false" ht="20" hidden="false" customHeight="true" outlineLevel="0" collapsed="false">
      <c r="A186" s="10" t="s">
        <v>250</v>
      </c>
      <c r="B186" s="10" t="s">
        <v>164</v>
      </c>
      <c r="C186" s="11" t="s">
        <v>251</v>
      </c>
      <c r="D186" s="10" t="s">
        <v>252</v>
      </c>
      <c r="E186" s="12" t="n">
        <v>0</v>
      </c>
      <c r="F186" s="12" t="n">
        <v>222.5</v>
      </c>
    </row>
    <row r="187" customFormat="false" ht="20" hidden="false" customHeight="true" outlineLevel="0" collapsed="false">
      <c r="A187" s="7" t="s">
        <v>253</v>
      </c>
      <c r="B187" s="7" t="s">
        <v>164</v>
      </c>
      <c r="C187" s="8" t="s">
        <v>254</v>
      </c>
      <c r="D187" s="7" t="s">
        <v>255</v>
      </c>
      <c r="E187" s="9" t="n">
        <v>0</v>
      </c>
      <c r="F187" s="9" t="n">
        <v>11</v>
      </c>
    </row>
    <row r="188" customFormat="false" ht="20" hidden="false" customHeight="true" outlineLevel="0" collapsed="false">
      <c r="A188" s="10" t="s">
        <v>253</v>
      </c>
      <c r="B188" s="10" t="s">
        <v>164</v>
      </c>
      <c r="C188" s="11" t="s">
        <v>256</v>
      </c>
      <c r="D188" s="10" t="s">
        <v>257</v>
      </c>
      <c r="E188" s="12" t="n">
        <v>0</v>
      </c>
      <c r="F188" s="12" t="n">
        <v>300</v>
      </c>
    </row>
    <row r="189" customFormat="false" ht="20" hidden="false" customHeight="true" outlineLevel="0" collapsed="false">
      <c r="A189" s="7" t="s">
        <v>253</v>
      </c>
      <c r="B189" s="7" t="s">
        <v>164</v>
      </c>
      <c r="C189" s="8" t="s">
        <v>196</v>
      </c>
      <c r="D189" s="7" t="s">
        <v>258</v>
      </c>
      <c r="E189" s="9" t="n">
        <v>0</v>
      </c>
      <c r="F189" s="9" t="n">
        <v>1276.77</v>
      </c>
    </row>
    <row r="190" customFormat="false" ht="20" hidden="false" customHeight="true" outlineLevel="0" collapsed="false">
      <c r="A190" s="10" t="s">
        <v>253</v>
      </c>
      <c r="B190" s="10" t="s">
        <v>164</v>
      </c>
      <c r="C190" s="11" t="s">
        <v>199</v>
      </c>
      <c r="D190" s="10" t="s">
        <v>258</v>
      </c>
      <c r="E190" s="12" t="n">
        <v>1276.77</v>
      </c>
      <c r="F190" s="12" t="n">
        <v>0</v>
      </c>
    </row>
    <row r="191" customFormat="false" ht="20" hidden="false" customHeight="true" outlineLevel="0" collapsed="false">
      <c r="A191" s="7" t="s">
        <v>253</v>
      </c>
      <c r="B191" s="7" t="s">
        <v>164</v>
      </c>
      <c r="C191" s="8" t="s">
        <v>259</v>
      </c>
      <c r="D191" s="7" t="s">
        <v>260</v>
      </c>
      <c r="E191" s="9" t="n">
        <v>0</v>
      </c>
      <c r="F191" s="9" t="n">
        <v>1276.77</v>
      </c>
    </row>
    <row r="192" customFormat="false" ht="20" hidden="false" customHeight="true" outlineLevel="0" collapsed="false">
      <c r="A192" s="10" t="s">
        <v>253</v>
      </c>
      <c r="B192" s="10" t="s">
        <v>164</v>
      </c>
      <c r="C192" s="11" t="s">
        <v>199</v>
      </c>
      <c r="D192" s="10" t="s">
        <v>260</v>
      </c>
      <c r="E192" s="12" t="n">
        <v>1276.77</v>
      </c>
      <c r="F192" s="12" t="n">
        <v>0</v>
      </c>
    </row>
    <row r="193" customFormat="false" ht="20" hidden="false" customHeight="true" outlineLevel="0" collapsed="false">
      <c r="A193" s="7" t="s">
        <v>253</v>
      </c>
      <c r="B193" s="7" t="s">
        <v>164</v>
      </c>
      <c r="C193" s="8" t="s">
        <v>259</v>
      </c>
      <c r="D193" s="7" t="s">
        <v>261</v>
      </c>
      <c r="E193" s="9" t="n">
        <v>0</v>
      </c>
      <c r="F193" s="9" t="n">
        <v>1276.77</v>
      </c>
    </row>
    <row r="194" customFormat="false" ht="20" hidden="false" customHeight="true" outlineLevel="0" collapsed="false">
      <c r="A194" s="10" t="s">
        <v>262</v>
      </c>
      <c r="B194" s="10" t="s">
        <v>164</v>
      </c>
      <c r="C194" s="11" t="s">
        <v>263</v>
      </c>
      <c r="D194" s="10" t="s">
        <v>264</v>
      </c>
      <c r="E194" s="12" t="n">
        <v>0</v>
      </c>
      <c r="F194" s="12" t="n">
        <v>200</v>
      </c>
    </row>
    <row r="195" customFormat="false" ht="20" hidden="false" customHeight="true" outlineLevel="0" collapsed="false">
      <c r="A195" s="7" t="s">
        <v>262</v>
      </c>
      <c r="B195" s="7" t="s">
        <v>164</v>
      </c>
      <c r="C195" s="8" t="s">
        <v>265</v>
      </c>
      <c r="D195" s="7" t="s">
        <v>266</v>
      </c>
      <c r="E195" s="9" t="n">
        <v>0</v>
      </c>
      <c r="F195" s="9" t="n">
        <v>300</v>
      </c>
    </row>
    <row r="196" customFormat="false" ht="20" hidden="false" customHeight="true" outlineLevel="0" collapsed="false">
      <c r="A196" s="10" t="s">
        <v>262</v>
      </c>
      <c r="B196" s="10" t="s">
        <v>164</v>
      </c>
      <c r="C196" s="11" t="s">
        <v>214</v>
      </c>
      <c r="D196" s="10" t="s">
        <v>267</v>
      </c>
      <c r="E196" s="12" t="n">
        <v>0</v>
      </c>
      <c r="F196" s="12" t="n">
        <v>57.28</v>
      </c>
    </row>
    <row r="197" customFormat="false" ht="20" hidden="false" customHeight="true" outlineLevel="0" collapsed="false">
      <c r="A197" s="7" t="s">
        <v>268</v>
      </c>
      <c r="B197" s="7" t="s">
        <v>164</v>
      </c>
      <c r="C197" s="8" t="s">
        <v>269</v>
      </c>
      <c r="D197" s="7" t="s">
        <v>270</v>
      </c>
      <c r="E197" s="9" t="n">
        <v>0</v>
      </c>
      <c r="F197" s="9" t="n">
        <v>1000</v>
      </c>
    </row>
    <row r="198" customFormat="false" ht="20" hidden="false" customHeight="true" outlineLevel="0" collapsed="false">
      <c r="A198" s="10" t="s">
        <v>268</v>
      </c>
      <c r="B198" s="10" t="s">
        <v>164</v>
      </c>
      <c r="C198" s="11" t="s">
        <v>271</v>
      </c>
      <c r="D198" s="10" t="s">
        <v>272</v>
      </c>
      <c r="E198" s="12" t="n">
        <v>0</v>
      </c>
      <c r="F198" s="12" t="n">
        <v>150</v>
      </c>
    </row>
    <row r="199" customFormat="false" ht="20" hidden="false" customHeight="true" outlineLevel="0" collapsed="false">
      <c r="A199" s="7" t="s">
        <v>273</v>
      </c>
      <c r="B199" s="7" t="s">
        <v>164</v>
      </c>
      <c r="C199" s="8" t="s">
        <v>214</v>
      </c>
      <c r="D199" s="7" t="s">
        <v>274</v>
      </c>
      <c r="E199" s="9" t="n">
        <v>0</v>
      </c>
      <c r="F199" s="9" t="n">
        <v>12.48</v>
      </c>
    </row>
    <row r="200" customFormat="false" ht="20" hidden="false" customHeight="true" outlineLevel="0" collapsed="false">
      <c r="A200" s="10" t="s">
        <v>275</v>
      </c>
      <c r="B200" s="10" t="s">
        <v>164</v>
      </c>
      <c r="C200" s="11" t="s">
        <v>276</v>
      </c>
      <c r="D200" s="10" t="s">
        <v>277</v>
      </c>
      <c r="E200" s="12" t="n">
        <v>0</v>
      </c>
      <c r="F200" s="12" t="n">
        <v>180</v>
      </c>
    </row>
    <row r="201" customFormat="false" ht="20" hidden="false" customHeight="true" outlineLevel="0" collapsed="false">
      <c r="A201" s="7" t="s">
        <v>275</v>
      </c>
      <c r="B201" s="7" t="s">
        <v>164</v>
      </c>
      <c r="C201" s="8" t="s">
        <v>278</v>
      </c>
      <c r="D201" s="7" t="s">
        <v>279</v>
      </c>
      <c r="E201" s="9" t="n">
        <v>0</v>
      </c>
      <c r="F201" s="9" t="n">
        <v>526</v>
      </c>
    </row>
    <row r="202" customFormat="false" ht="20" hidden="false" customHeight="true" outlineLevel="0" collapsed="false">
      <c r="A202" s="10" t="s">
        <v>280</v>
      </c>
      <c r="B202" s="10" t="s">
        <v>164</v>
      </c>
      <c r="C202" s="11" t="s">
        <v>281</v>
      </c>
      <c r="D202" s="10" t="s">
        <v>282</v>
      </c>
      <c r="E202" s="12" t="n">
        <v>0</v>
      </c>
      <c r="F202" s="12" t="n">
        <v>140</v>
      </c>
    </row>
    <row r="203" customFormat="false" ht="20" hidden="false" customHeight="true" outlineLevel="0" collapsed="false">
      <c r="A203" s="7" t="s">
        <v>280</v>
      </c>
      <c r="B203" s="7" t="s">
        <v>164</v>
      </c>
      <c r="C203" s="8" t="s">
        <v>214</v>
      </c>
      <c r="D203" s="7" t="s">
        <v>283</v>
      </c>
      <c r="E203" s="9" t="n">
        <v>0</v>
      </c>
      <c r="F203" s="9" t="n">
        <v>18.61</v>
      </c>
    </row>
    <row r="204" customFormat="false" ht="20" hidden="false" customHeight="true" outlineLevel="0" collapsed="false">
      <c r="A204" s="10" t="s">
        <v>280</v>
      </c>
      <c r="B204" s="10" t="s">
        <v>164</v>
      </c>
      <c r="C204" s="11" t="s">
        <v>214</v>
      </c>
      <c r="D204" s="10" t="s">
        <v>284</v>
      </c>
      <c r="E204" s="12" t="n">
        <v>0</v>
      </c>
      <c r="F204" s="12" t="n">
        <v>12.51</v>
      </c>
    </row>
    <row r="205" customFormat="false" ht="20" hidden="false" customHeight="true" outlineLevel="0" collapsed="false">
      <c r="A205" s="7" t="s">
        <v>280</v>
      </c>
      <c r="B205" s="7" t="s">
        <v>164</v>
      </c>
      <c r="C205" s="8" t="s">
        <v>285</v>
      </c>
      <c r="D205" s="7" t="s">
        <v>286</v>
      </c>
      <c r="E205" s="9" t="n">
        <v>0</v>
      </c>
      <c r="F205" s="9" t="n">
        <v>180</v>
      </c>
    </row>
    <row r="206" customFormat="false" ht="20" hidden="false" customHeight="true" outlineLevel="0" collapsed="false">
      <c r="A206" s="10" t="s">
        <v>280</v>
      </c>
      <c r="B206" s="10" t="s">
        <v>164</v>
      </c>
      <c r="C206" s="11" t="s">
        <v>287</v>
      </c>
      <c r="D206" s="10" t="s">
        <v>288</v>
      </c>
      <c r="E206" s="12" t="n">
        <v>0</v>
      </c>
      <c r="F206" s="12" t="n">
        <v>150</v>
      </c>
    </row>
    <row r="207" customFormat="false" ht="20" hidden="false" customHeight="true" outlineLevel="0" collapsed="false">
      <c r="A207" s="7" t="s">
        <v>280</v>
      </c>
      <c r="B207" s="7" t="s">
        <v>164</v>
      </c>
      <c r="C207" s="8" t="s">
        <v>269</v>
      </c>
      <c r="D207" s="7" t="s">
        <v>289</v>
      </c>
      <c r="E207" s="9" t="n">
        <v>0</v>
      </c>
      <c r="F207" s="9" t="n">
        <v>1000</v>
      </c>
    </row>
    <row r="208" customFormat="false" ht="20" hidden="false" customHeight="true" outlineLevel="0" collapsed="false">
      <c r="A208" s="10" t="s">
        <v>280</v>
      </c>
      <c r="B208" s="10" t="s">
        <v>9</v>
      </c>
      <c r="C208" s="11" t="s">
        <v>290</v>
      </c>
      <c r="D208" s="10" t="s">
        <v>11</v>
      </c>
      <c r="E208" s="12" t="n">
        <v>1625</v>
      </c>
      <c r="F208" s="12" t="n">
        <v>0</v>
      </c>
    </row>
    <row r="209" customFormat="false" ht="20" hidden="false" customHeight="true" outlineLevel="0" collapsed="false">
      <c r="A209" s="7" t="s">
        <v>280</v>
      </c>
      <c r="B209" s="7" t="s">
        <v>9</v>
      </c>
      <c r="C209" s="8" t="s">
        <v>123</v>
      </c>
      <c r="D209" s="7" t="s">
        <v>11</v>
      </c>
      <c r="E209" s="9" t="n">
        <v>70</v>
      </c>
      <c r="F209" s="9" t="n">
        <v>0</v>
      </c>
    </row>
    <row r="210" customFormat="false" ht="20" hidden="false" customHeight="true" outlineLevel="0" collapsed="false">
      <c r="A210" s="10" t="s">
        <v>291</v>
      </c>
      <c r="B210" s="10" t="s">
        <v>164</v>
      </c>
      <c r="C210" s="11" t="s">
        <v>292</v>
      </c>
      <c r="D210" s="10" t="s">
        <v>293</v>
      </c>
      <c r="E210" s="12" t="n">
        <v>0</v>
      </c>
      <c r="F210" s="12" t="n">
        <v>250</v>
      </c>
    </row>
    <row r="211" customFormat="false" ht="20" hidden="false" customHeight="true" outlineLevel="0" collapsed="false">
      <c r="A211" s="7" t="s">
        <v>291</v>
      </c>
      <c r="B211" s="7" t="s">
        <v>164</v>
      </c>
      <c r="C211" s="8" t="s">
        <v>294</v>
      </c>
      <c r="D211" s="7" t="s">
        <v>295</v>
      </c>
      <c r="E211" s="9" t="n">
        <v>0</v>
      </c>
      <c r="F211" s="9" t="n">
        <v>385.78</v>
      </c>
    </row>
    <row r="212" customFormat="false" ht="20" hidden="false" customHeight="true" outlineLevel="0" collapsed="false">
      <c r="A212" s="10" t="s">
        <v>291</v>
      </c>
      <c r="B212" s="10" t="s">
        <v>164</v>
      </c>
      <c r="C212" s="11" t="s">
        <v>296</v>
      </c>
      <c r="D212" s="10" t="s">
        <v>297</v>
      </c>
      <c r="E212" s="12" t="n">
        <v>0</v>
      </c>
      <c r="F212" s="12" t="n">
        <v>492.7</v>
      </c>
    </row>
    <row r="213" customFormat="false" ht="20" hidden="false" customHeight="true" outlineLevel="0" collapsed="false">
      <c r="A213" s="7" t="s">
        <v>298</v>
      </c>
      <c r="B213" s="7" t="s">
        <v>164</v>
      </c>
      <c r="C213" s="8" t="s">
        <v>214</v>
      </c>
      <c r="D213" s="7" t="s">
        <v>299</v>
      </c>
      <c r="E213" s="9" t="n">
        <v>0</v>
      </c>
      <c r="F213" s="9" t="n">
        <v>57.61</v>
      </c>
    </row>
    <row r="214" customFormat="false" ht="20" hidden="false" customHeight="true" outlineLevel="0" collapsed="false">
      <c r="A214" s="10" t="s">
        <v>298</v>
      </c>
      <c r="B214" s="10" t="s">
        <v>164</v>
      </c>
      <c r="C214" s="11" t="s">
        <v>246</v>
      </c>
      <c r="D214" s="10" t="s">
        <v>300</v>
      </c>
      <c r="E214" s="12" t="n">
        <v>0</v>
      </c>
      <c r="F214" s="12" t="n">
        <v>100</v>
      </c>
    </row>
    <row r="215" customFormat="false" ht="20" hidden="false" customHeight="true" outlineLevel="0" collapsed="false">
      <c r="A215" s="7" t="s">
        <v>298</v>
      </c>
      <c r="B215" s="7" t="s">
        <v>164</v>
      </c>
      <c r="C215" s="8" t="s">
        <v>242</v>
      </c>
      <c r="D215" s="7" t="s">
        <v>301</v>
      </c>
      <c r="E215" s="9" t="n">
        <v>0</v>
      </c>
      <c r="F215" s="9" t="n">
        <v>600</v>
      </c>
    </row>
    <row r="216" customFormat="false" ht="20" hidden="false" customHeight="true" outlineLevel="0" collapsed="false">
      <c r="A216" s="10" t="s">
        <v>302</v>
      </c>
      <c r="B216" s="10" t="s">
        <v>164</v>
      </c>
      <c r="C216" s="11" t="s">
        <v>303</v>
      </c>
      <c r="D216" s="10" t="s">
        <v>304</v>
      </c>
      <c r="E216" s="12" t="n">
        <v>0</v>
      </c>
      <c r="F216" s="12" t="n">
        <v>344</v>
      </c>
    </row>
    <row r="217" customFormat="false" ht="20" hidden="false" customHeight="true" outlineLevel="0" collapsed="false">
      <c r="A217" s="7" t="s">
        <v>305</v>
      </c>
      <c r="B217" s="7" t="s">
        <v>164</v>
      </c>
      <c r="C217" s="8" t="s">
        <v>306</v>
      </c>
      <c r="D217" s="7" t="s">
        <v>307</v>
      </c>
      <c r="E217" s="9" t="n">
        <v>0</v>
      </c>
      <c r="F217" s="9" t="n">
        <v>260</v>
      </c>
    </row>
    <row r="218" customFormat="false" ht="20" hidden="false" customHeight="true" outlineLevel="0" collapsed="false">
      <c r="A218" s="10" t="s">
        <v>305</v>
      </c>
      <c r="B218" s="10" t="s">
        <v>164</v>
      </c>
      <c r="C218" s="11" t="s">
        <v>308</v>
      </c>
      <c r="D218" s="10" t="s">
        <v>309</v>
      </c>
      <c r="E218" s="12" t="n">
        <v>0</v>
      </c>
      <c r="F218" s="12" t="n">
        <v>1134</v>
      </c>
    </row>
    <row r="219" customFormat="false" ht="20" hidden="false" customHeight="true" outlineLevel="0" collapsed="false">
      <c r="A219" s="7" t="s">
        <v>310</v>
      </c>
      <c r="B219" s="7" t="s">
        <v>164</v>
      </c>
      <c r="C219" s="8" t="s">
        <v>311</v>
      </c>
      <c r="D219" s="7" t="s">
        <v>312</v>
      </c>
      <c r="E219" s="9" t="n">
        <v>0</v>
      </c>
      <c r="F219" s="9" t="n">
        <v>234.93</v>
      </c>
    </row>
    <row r="220" customFormat="false" ht="20" hidden="false" customHeight="true" outlineLevel="0" collapsed="false">
      <c r="A220" s="10" t="s">
        <v>313</v>
      </c>
      <c r="B220" s="10" t="s">
        <v>164</v>
      </c>
      <c r="C220" s="11" t="s">
        <v>314</v>
      </c>
      <c r="D220" s="10" t="s">
        <v>315</v>
      </c>
      <c r="E220" s="12" t="n">
        <v>0</v>
      </c>
      <c r="F220" s="12" t="n">
        <v>294.22</v>
      </c>
    </row>
    <row r="221" customFormat="false" ht="20" hidden="false" customHeight="true" outlineLevel="0" collapsed="false">
      <c r="A221" s="7" t="s">
        <v>313</v>
      </c>
      <c r="B221" s="7" t="s">
        <v>164</v>
      </c>
      <c r="C221" s="8" t="s">
        <v>314</v>
      </c>
      <c r="D221" s="7" t="s">
        <v>316</v>
      </c>
      <c r="E221" s="9" t="n">
        <v>0</v>
      </c>
      <c r="F221" s="9" t="n">
        <v>505.78</v>
      </c>
    </row>
    <row r="222" customFormat="false" ht="20" hidden="false" customHeight="true" outlineLevel="0" collapsed="false">
      <c r="A222" s="10" t="s">
        <v>317</v>
      </c>
      <c r="B222" s="10" t="s">
        <v>164</v>
      </c>
      <c r="C222" s="11" t="s">
        <v>318</v>
      </c>
      <c r="D222" s="10" t="s">
        <v>319</v>
      </c>
      <c r="E222" s="12" t="n">
        <v>0</v>
      </c>
      <c r="F222" s="12" t="n">
        <v>2500</v>
      </c>
    </row>
    <row r="223" customFormat="false" ht="20" hidden="false" customHeight="true" outlineLevel="0" collapsed="false">
      <c r="A223" s="7" t="s">
        <v>317</v>
      </c>
      <c r="B223" s="7" t="s">
        <v>164</v>
      </c>
      <c r="C223" s="8" t="s">
        <v>320</v>
      </c>
      <c r="D223" s="7" t="s">
        <v>321</v>
      </c>
      <c r="E223" s="9" t="n">
        <v>0</v>
      </c>
      <c r="F223" s="9" t="n">
        <v>1295</v>
      </c>
    </row>
    <row r="224" customFormat="false" ht="20" hidden="false" customHeight="true" outlineLevel="0" collapsed="false">
      <c r="A224" s="10" t="s">
        <v>322</v>
      </c>
      <c r="B224" s="10" t="s">
        <v>164</v>
      </c>
      <c r="C224" s="11" t="s">
        <v>323</v>
      </c>
      <c r="D224" s="10" t="s">
        <v>220</v>
      </c>
      <c r="E224" s="12" t="n">
        <v>2199</v>
      </c>
      <c r="F224" s="12" t="n">
        <v>0</v>
      </c>
    </row>
    <row r="225" customFormat="false" ht="20" hidden="false" customHeight="true" outlineLevel="0" collapsed="false">
      <c r="A225" s="7" t="s">
        <v>322</v>
      </c>
      <c r="B225" s="7" t="s">
        <v>9</v>
      </c>
      <c r="C225" s="8" t="s">
        <v>122</v>
      </c>
      <c r="D225" s="7" t="s">
        <v>16</v>
      </c>
      <c r="E225" s="9" t="n">
        <v>900</v>
      </c>
      <c r="F225" s="9" t="n">
        <v>0</v>
      </c>
    </row>
    <row r="226" customFormat="false" ht="20" hidden="false" customHeight="true" outlineLevel="0" collapsed="false">
      <c r="A226" s="10" t="s">
        <v>324</v>
      </c>
      <c r="B226" s="10" t="s">
        <v>164</v>
      </c>
      <c r="C226" s="11" t="s">
        <v>325</v>
      </c>
      <c r="D226" s="10" t="s">
        <v>326</v>
      </c>
      <c r="E226" s="12" t="n">
        <v>0</v>
      </c>
      <c r="F226" s="12" t="n">
        <v>488.43</v>
      </c>
    </row>
    <row r="227" customFormat="false" ht="20" hidden="false" customHeight="true" outlineLevel="0" collapsed="false">
      <c r="A227" s="7" t="s">
        <v>327</v>
      </c>
      <c r="B227" s="7" t="s">
        <v>164</v>
      </c>
      <c r="C227" s="8" t="s">
        <v>328</v>
      </c>
      <c r="D227" s="7" t="s">
        <v>329</v>
      </c>
      <c r="E227" s="9" t="n">
        <v>0</v>
      </c>
      <c r="F227" s="9" t="n">
        <v>1730.69</v>
      </c>
    </row>
    <row r="228" customFormat="false" ht="20" hidden="false" customHeight="true" outlineLevel="0" collapsed="false">
      <c r="A228" s="10" t="s">
        <v>330</v>
      </c>
      <c r="B228" s="10" t="s">
        <v>164</v>
      </c>
      <c r="C228" s="11" t="s">
        <v>331</v>
      </c>
      <c r="D228" s="10" t="s">
        <v>332</v>
      </c>
      <c r="E228" s="12" t="n">
        <v>0</v>
      </c>
      <c r="F228" s="12" t="n">
        <v>200</v>
      </c>
    </row>
    <row r="229" customFormat="false" ht="20" hidden="false" customHeight="true" outlineLevel="0" collapsed="false">
      <c r="A229" s="7" t="s">
        <v>333</v>
      </c>
      <c r="B229" s="7" t="s">
        <v>164</v>
      </c>
      <c r="C229" s="8" t="s">
        <v>334</v>
      </c>
      <c r="D229" s="7" t="s">
        <v>335</v>
      </c>
      <c r="E229" s="9" t="n">
        <v>0</v>
      </c>
      <c r="F229" s="9" t="n">
        <v>61</v>
      </c>
    </row>
    <row r="230" customFormat="false" ht="20" hidden="false" customHeight="true" outlineLevel="0" collapsed="false">
      <c r="A230" s="10" t="s">
        <v>333</v>
      </c>
      <c r="B230" s="10" t="s">
        <v>164</v>
      </c>
      <c r="C230" s="11" t="s">
        <v>334</v>
      </c>
      <c r="D230" s="10" t="s">
        <v>336</v>
      </c>
      <c r="E230" s="12" t="n">
        <v>0</v>
      </c>
      <c r="F230" s="12" t="n">
        <v>80</v>
      </c>
    </row>
    <row r="231" customFormat="false" ht="20" hidden="false" customHeight="true" outlineLevel="0" collapsed="false">
      <c r="A231" s="7" t="s">
        <v>333</v>
      </c>
      <c r="B231" s="7" t="s">
        <v>164</v>
      </c>
      <c r="C231" s="8" t="s">
        <v>337</v>
      </c>
      <c r="D231" s="7" t="s">
        <v>338</v>
      </c>
      <c r="E231" s="9" t="n">
        <v>0</v>
      </c>
      <c r="F231" s="9" t="n">
        <v>1950</v>
      </c>
    </row>
    <row r="232" customFormat="false" ht="20" hidden="false" customHeight="true" outlineLevel="0" collapsed="false">
      <c r="A232" s="10" t="s">
        <v>339</v>
      </c>
      <c r="B232" s="10" t="s">
        <v>9</v>
      </c>
      <c r="C232" s="11" t="s">
        <v>123</v>
      </c>
      <c r="D232" s="10" t="s">
        <v>16</v>
      </c>
      <c r="E232" s="12" t="n">
        <v>375</v>
      </c>
      <c r="F232" s="12" t="n">
        <v>0</v>
      </c>
    </row>
    <row r="233" customFormat="false" ht="20" hidden="false" customHeight="true" outlineLevel="0" collapsed="false">
      <c r="A233" s="7" t="s">
        <v>340</v>
      </c>
      <c r="B233" s="7" t="s">
        <v>9</v>
      </c>
      <c r="C233" s="8" t="s">
        <v>136</v>
      </c>
      <c r="D233" s="7" t="s">
        <v>16</v>
      </c>
      <c r="E233" s="9" t="n">
        <v>200</v>
      </c>
      <c r="F233" s="9" t="n">
        <v>0</v>
      </c>
    </row>
    <row r="234" customFormat="false" ht="20" hidden="false" customHeight="true" outlineLevel="0" collapsed="false">
      <c r="A234" s="10" t="s">
        <v>341</v>
      </c>
      <c r="B234" s="10" t="s">
        <v>9</v>
      </c>
      <c r="C234" s="11" t="s">
        <v>342</v>
      </c>
      <c r="D234" s="10" t="s">
        <v>11</v>
      </c>
      <c r="E234" s="12" t="n">
        <v>75</v>
      </c>
      <c r="F234" s="12" t="n">
        <v>0</v>
      </c>
    </row>
    <row r="235" customFormat="false" ht="20" hidden="false" customHeight="true" outlineLevel="0" collapsed="false">
      <c r="A235" s="7" t="s">
        <v>343</v>
      </c>
      <c r="B235" s="7" t="s">
        <v>9</v>
      </c>
      <c r="C235" s="8" t="s">
        <v>344</v>
      </c>
      <c r="D235" s="7" t="s">
        <v>11</v>
      </c>
      <c r="E235" s="9" t="n">
        <v>75</v>
      </c>
      <c r="F235" s="9" t="n">
        <v>0</v>
      </c>
    </row>
    <row r="236" customFormat="false" ht="20" hidden="false" customHeight="true" outlineLevel="0" collapsed="false">
      <c r="A236" s="10" t="s">
        <v>343</v>
      </c>
      <c r="B236" s="10" t="s">
        <v>9</v>
      </c>
      <c r="C236" s="11" t="s">
        <v>345</v>
      </c>
      <c r="D236" s="10" t="s">
        <v>16</v>
      </c>
      <c r="E236" s="12" t="n">
        <v>275</v>
      </c>
      <c r="F236" s="12" t="n">
        <v>0</v>
      </c>
    </row>
    <row r="237" customFormat="false" ht="20" hidden="false" customHeight="true" outlineLevel="0" collapsed="false">
      <c r="A237" s="7" t="s">
        <v>346</v>
      </c>
      <c r="B237" s="7" t="s">
        <v>9</v>
      </c>
      <c r="C237" s="8" t="s">
        <v>132</v>
      </c>
      <c r="D237" s="7" t="s">
        <v>16</v>
      </c>
      <c r="E237" s="9" t="n">
        <v>150</v>
      </c>
      <c r="F237" s="9" t="n">
        <v>0</v>
      </c>
    </row>
    <row r="238" customFormat="false" ht="20" hidden="false" customHeight="true" outlineLevel="0" collapsed="false">
      <c r="A238" s="10" t="s">
        <v>347</v>
      </c>
      <c r="B238" s="10" t="s">
        <v>164</v>
      </c>
      <c r="C238" s="11" t="s">
        <v>348</v>
      </c>
      <c r="D238" s="10" t="s">
        <v>349</v>
      </c>
      <c r="E238" s="12" t="n">
        <v>0</v>
      </c>
      <c r="F238" s="12" t="n">
        <v>4152.5</v>
      </c>
    </row>
    <row r="239" customFormat="false" ht="20" hidden="false" customHeight="true" outlineLevel="0" collapsed="false">
      <c r="A239" s="7" t="s">
        <v>350</v>
      </c>
      <c r="B239" s="7" t="s">
        <v>9</v>
      </c>
      <c r="C239" s="8" t="s">
        <v>351</v>
      </c>
      <c r="D239" s="7" t="s">
        <v>16</v>
      </c>
      <c r="E239" s="9" t="n">
        <v>300</v>
      </c>
      <c r="F239" s="9" t="n">
        <v>0</v>
      </c>
    </row>
    <row r="240" customFormat="false" ht="20" hidden="false" customHeight="true" outlineLevel="0" collapsed="false">
      <c r="A240" s="10" t="s">
        <v>350</v>
      </c>
      <c r="B240" s="10" t="s">
        <v>9</v>
      </c>
      <c r="C240" s="11" t="s">
        <v>352</v>
      </c>
      <c r="D240" s="10" t="s">
        <v>16</v>
      </c>
      <c r="E240" s="12" t="n">
        <v>75</v>
      </c>
      <c r="F240" s="12" t="n">
        <v>0</v>
      </c>
    </row>
    <row r="241" customFormat="false" ht="20" hidden="false" customHeight="true" outlineLevel="0" collapsed="false">
      <c r="A241" s="7" t="s">
        <v>353</v>
      </c>
      <c r="B241" s="7" t="s">
        <v>9</v>
      </c>
      <c r="C241" s="8" t="s">
        <v>354</v>
      </c>
      <c r="D241" s="7" t="s">
        <v>355</v>
      </c>
      <c r="E241" s="9" t="n">
        <v>2000</v>
      </c>
      <c r="F241" s="9" t="n">
        <v>0</v>
      </c>
    </row>
    <row r="242" customFormat="false" ht="20" hidden="false" customHeight="true" outlineLevel="0" collapsed="false">
      <c r="A242" s="10" t="s">
        <v>356</v>
      </c>
      <c r="B242" s="10" t="s">
        <v>164</v>
      </c>
      <c r="C242" s="11" t="s">
        <v>331</v>
      </c>
      <c r="D242" s="10" t="s">
        <v>357</v>
      </c>
      <c r="E242" s="12" t="n">
        <v>0</v>
      </c>
      <c r="F242" s="12" t="n">
        <v>200</v>
      </c>
    </row>
    <row r="243" customFormat="false" ht="20" hidden="false" customHeight="true" outlineLevel="0" collapsed="false">
      <c r="A243" s="7" t="s">
        <v>356</v>
      </c>
      <c r="B243" s="7" t="s">
        <v>9</v>
      </c>
      <c r="C243" s="8" t="s">
        <v>358</v>
      </c>
      <c r="D243" s="7" t="s">
        <v>16</v>
      </c>
      <c r="E243" s="9" t="n">
        <v>75</v>
      </c>
      <c r="F243" s="9" t="n">
        <v>0</v>
      </c>
    </row>
    <row r="244" customFormat="false" ht="20" hidden="false" customHeight="true" outlineLevel="0" collapsed="false">
      <c r="A244" s="10" t="s">
        <v>356</v>
      </c>
      <c r="B244" s="10" t="s">
        <v>9</v>
      </c>
      <c r="C244" s="11" t="s">
        <v>358</v>
      </c>
      <c r="D244" s="10" t="s">
        <v>16</v>
      </c>
      <c r="E244" s="12" t="n">
        <v>120</v>
      </c>
      <c r="F244" s="12" t="n">
        <v>0</v>
      </c>
    </row>
    <row r="245" customFormat="false" ht="20" hidden="false" customHeight="true" outlineLevel="0" collapsed="false">
      <c r="A245" s="7" t="s">
        <v>356</v>
      </c>
      <c r="B245" s="7" t="s">
        <v>9</v>
      </c>
      <c r="C245" s="8" t="s">
        <v>358</v>
      </c>
      <c r="D245" s="7" t="s">
        <v>11</v>
      </c>
      <c r="E245" s="9" t="n">
        <v>80</v>
      </c>
      <c r="F245" s="9" t="n">
        <v>0</v>
      </c>
    </row>
    <row r="246" customFormat="false" ht="20" hidden="false" customHeight="true" outlineLevel="0" collapsed="false">
      <c r="A246" s="10" t="s">
        <v>356</v>
      </c>
      <c r="B246" s="10" t="s">
        <v>9</v>
      </c>
      <c r="C246" s="11" t="s">
        <v>359</v>
      </c>
      <c r="D246" s="10" t="s">
        <v>11</v>
      </c>
      <c r="E246" s="12" t="n">
        <v>275</v>
      </c>
      <c r="F246" s="12" t="n">
        <v>0</v>
      </c>
    </row>
    <row r="247" customFormat="false" ht="20" hidden="false" customHeight="true" outlineLevel="0" collapsed="false">
      <c r="A247" s="7" t="s">
        <v>360</v>
      </c>
      <c r="B247" s="7" t="s">
        <v>164</v>
      </c>
      <c r="C247" s="8" t="s">
        <v>361</v>
      </c>
      <c r="D247" s="7" t="s">
        <v>362</v>
      </c>
      <c r="E247" s="9" t="n">
        <v>0</v>
      </c>
      <c r="F247" s="9" t="n">
        <v>290</v>
      </c>
    </row>
    <row r="248" customFormat="false" ht="20" hidden="false" customHeight="true" outlineLevel="0" collapsed="false">
      <c r="A248" s="10" t="s">
        <v>363</v>
      </c>
      <c r="B248" s="10" t="s">
        <v>164</v>
      </c>
      <c r="C248" s="11" t="s">
        <v>364</v>
      </c>
      <c r="D248" s="10" t="s">
        <v>365</v>
      </c>
      <c r="E248" s="12" t="n">
        <v>0</v>
      </c>
      <c r="F248" s="12" t="n">
        <v>750</v>
      </c>
    </row>
    <row r="249" customFormat="false" ht="20" hidden="false" customHeight="true" outlineLevel="0" collapsed="false">
      <c r="A249" s="7" t="s">
        <v>366</v>
      </c>
      <c r="B249" s="7" t="s">
        <v>9</v>
      </c>
      <c r="C249" s="8" t="s">
        <v>136</v>
      </c>
      <c r="D249" s="7" t="s">
        <v>11</v>
      </c>
      <c r="E249" s="9" t="n">
        <v>300</v>
      </c>
      <c r="F249" s="9" t="n">
        <v>0</v>
      </c>
    </row>
    <row r="250" customFormat="false" ht="20" hidden="false" customHeight="true" outlineLevel="0" collapsed="false">
      <c r="A250" s="10" t="s">
        <v>367</v>
      </c>
      <c r="B250" s="10" t="s">
        <v>9</v>
      </c>
      <c r="C250" s="11" t="s">
        <v>342</v>
      </c>
      <c r="D250" s="10" t="s">
        <v>11</v>
      </c>
      <c r="E250" s="12" t="n">
        <v>300</v>
      </c>
      <c r="F250" s="12" t="n">
        <v>0</v>
      </c>
    </row>
    <row r="251" customFormat="false" ht="20" hidden="false" customHeight="true" outlineLevel="0" collapsed="false">
      <c r="A251" s="7" t="s">
        <v>368</v>
      </c>
      <c r="B251" s="7" t="s">
        <v>164</v>
      </c>
      <c r="C251" s="8" t="s">
        <v>369</v>
      </c>
      <c r="D251" s="7" t="s">
        <v>370</v>
      </c>
      <c r="E251" s="9" t="n">
        <v>0</v>
      </c>
      <c r="F251" s="9" t="n">
        <v>200</v>
      </c>
    </row>
    <row r="252" customFormat="false" ht="20" hidden="false" customHeight="true" outlineLevel="0" collapsed="false">
      <c r="A252" s="10" t="s">
        <v>371</v>
      </c>
      <c r="B252" s="10" t="s">
        <v>164</v>
      </c>
      <c r="C252" s="11" t="s">
        <v>372</v>
      </c>
      <c r="D252" s="10" t="s">
        <v>373</v>
      </c>
      <c r="E252" s="12" t="n">
        <v>0</v>
      </c>
      <c r="F252" s="12" t="n">
        <v>2179</v>
      </c>
    </row>
    <row r="253" customFormat="false" ht="20" hidden="false" customHeight="true" outlineLevel="0" collapsed="false">
      <c r="A253" s="7" t="s">
        <v>371</v>
      </c>
      <c r="B253" s="7" t="s">
        <v>9</v>
      </c>
      <c r="C253" s="8" t="s">
        <v>68</v>
      </c>
      <c r="D253" s="7" t="s">
        <v>16</v>
      </c>
      <c r="E253" s="9" t="n">
        <v>200</v>
      </c>
      <c r="F253" s="9" t="n">
        <v>0</v>
      </c>
    </row>
    <row r="254" customFormat="false" ht="20" hidden="false" customHeight="true" outlineLevel="0" collapsed="false">
      <c r="A254" s="10" t="s">
        <v>371</v>
      </c>
      <c r="B254" s="10" t="s">
        <v>9</v>
      </c>
      <c r="C254" s="11" t="s">
        <v>374</v>
      </c>
      <c r="D254" s="10" t="s">
        <v>16</v>
      </c>
      <c r="E254" s="12" t="n">
        <v>275</v>
      </c>
      <c r="F254" s="12" t="n">
        <v>0</v>
      </c>
    </row>
    <row r="255" customFormat="false" ht="20" hidden="false" customHeight="true" outlineLevel="0" collapsed="false">
      <c r="A255" s="7" t="s">
        <v>375</v>
      </c>
      <c r="B255" s="7" t="s">
        <v>9</v>
      </c>
      <c r="C255" s="8" t="s">
        <v>32</v>
      </c>
      <c r="D255" s="7" t="s">
        <v>16</v>
      </c>
      <c r="E255" s="9" t="n">
        <v>950</v>
      </c>
      <c r="F255" s="9" t="n">
        <v>0</v>
      </c>
    </row>
    <row r="256" customFormat="false" ht="20" hidden="false" customHeight="true" outlineLevel="0" collapsed="false">
      <c r="A256" s="10" t="s">
        <v>375</v>
      </c>
      <c r="B256" s="10" t="s">
        <v>9</v>
      </c>
      <c r="C256" s="11" t="s">
        <v>376</v>
      </c>
      <c r="D256" s="10" t="s">
        <v>11</v>
      </c>
      <c r="E256" s="12" t="n">
        <v>200</v>
      </c>
      <c r="F256" s="12" t="n">
        <v>0</v>
      </c>
    </row>
    <row r="257" customFormat="false" ht="20" hidden="false" customHeight="true" outlineLevel="0" collapsed="false">
      <c r="A257" s="7" t="s">
        <v>377</v>
      </c>
      <c r="B257" s="7" t="s">
        <v>9</v>
      </c>
      <c r="C257" s="8" t="s">
        <v>192</v>
      </c>
      <c r="D257" s="7" t="s">
        <v>11</v>
      </c>
      <c r="E257" s="9" t="n">
        <v>1000</v>
      </c>
      <c r="F257" s="9" t="n">
        <v>0</v>
      </c>
    </row>
    <row r="258" customFormat="false" ht="20" hidden="false" customHeight="true" outlineLevel="0" collapsed="false">
      <c r="A258" s="10" t="s">
        <v>377</v>
      </c>
      <c r="B258" s="10" t="s">
        <v>9</v>
      </c>
      <c r="C258" s="11" t="s">
        <v>378</v>
      </c>
      <c r="D258" s="10" t="s">
        <v>11</v>
      </c>
      <c r="E258" s="12" t="n">
        <v>200</v>
      </c>
      <c r="F258" s="12" t="n">
        <v>0</v>
      </c>
    </row>
    <row r="259" customFormat="false" ht="20" hidden="false" customHeight="true" outlineLevel="0" collapsed="false">
      <c r="A259" s="7" t="s">
        <v>377</v>
      </c>
      <c r="B259" s="7" t="s">
        <v>9</v>
      </c>
      <c r="C259" s="8" t="s">
        <v>193</v>
      </c>
      <c r="D259" s="7" t="s">
        <v>16</v>
      </c>
      <c r="E259" s="9" t="n">
        <v>2300</v>
      </c>
      <c r="F259" s="9" t="n">
        <v>0</v>
      </c>
    </row>
    <row r="260" customFormat="false" ht="20" hidden="false" customHeight="true" outlineLevel="0" collapsed="false">
      <c r="A260" s="10" t="s">
        <v>379</v>
      </c>
      <c r="B260" s="10" t="s">
        <v>9</v>
      </c>
      <c r="C260" s="11" t="s">
        <v>79</v>
      </c>
      <c r="D260" s="10" t="s">
        <v>16</v>
      </c>
      <c r="E260" s="12" t="n">
        <v>1675</v>
      </c>
      <c r="F260" s="12" t="n">
        <v>0</v>
      </c>
    </row>
    <row r="261" customFormat="false" ht="20" hidden="false" customHeight="true" outlineLevel="0" collapsed="false">
      <c r="A261" s="7" t="s">
        <v>379</v>
      </c>
      <c r="B261" s="7" t="s">
        <v>9</v>
      </c>
      <c r="C261" s="8" t="s">
        <v>178</v>
      </c>
      <c r="D261" s="7" t="s">
        <v>16</v>
      </c>
      <c r="E261" s="9" t="n">
        <v>200</v>
      </c>
      <c r="F261" s="9" t="n">
        <v>0</v>
      </c>
    </row>
    <row r="262" customFormat="false" ht="20" hidden="false" customHeight="true" outlineLevel="0" collapsed="false">
      <c r="A262" s="10" t="s">
        <v>380</v>
      </c>
      <c r="B262" s="10" t="s">
        <v>9</v>
      </c>
      <c r="C262" s="11" t="s">
        <v>223</v>
      </c>
      <c r="D262" s="10" t="s">
        <v>16</v>
      </c>
      <c r="E262" s="12" t="n">
        <v>1425</v>
      </c>
      <c r="F262" s="12" t="n">
        <v>0</v>
      </c>
    </row>
    <row r="263" customFormat="false" ht="20" hidden="false" customHeight="true" outlineLevel="0" collapsed="false">
      <c r="A263" s="7" t="s">
        <v>381</v>
      </c>
      <c r="B263" s="7" t="s">
        <v>164</v>
      </c>
      <c r="C263" s="8" t="s">
        <v>196</v>
      </c>
      <c r="D263" s="7" t="s">
        <v>382</v>
      </c>
      <c r="E263" s="9" t="n">
        <v>0</v>
      </c>
      <c r="F263" s="9" t="n">
        <v>1392.84</v>
      </c>
    </row>
    <row r="264" customFormat="false" ht="20" hidden="false" customHeight="true" outlineLevel="0" collapsed="false">
      <c r="A264" s="10" t="s">
        <v>381</v>
      </c>
      <c r="B264" s="10" t="s">
        <v>164</v>
      </c>
      <c r="C264" s="11" t="s">
        <v>383</v>
      </c>
      <c r="D264" s="10" t="s">
        <v>384</v>
      </c>
      <c r="E264" s="12" t="n">
        <v>0</v>
      </c>
      <c r="F264" s="12" t="n">
        <v>2200</v>
      </c>
    </row>
    <row r="265" customFormat="false" ht="20" hidden="false" customHeight="true" outlineLevel="0" collapsed="false">
      <c r="A265" s="7" t="s">
        <v>385</v>
      </c>
      <c r="B265" s="7" t="s">
        <v>164</v>
      </c>
      <c r="C265" s="8" t="s">
        <v>386</v>
      </c>
      <c r="D265" s="7" t="s">
        <v>387</v>
      </c>
      <c r="E265" s="9" t="n">
        <v>0</v>
      </c>
      <c r="F265" s="9" t="n">
        <v>62.7</v>
      </c>
    </row>
    <row r="266" customFormat="false" ht="20" hidden="false" customHeight="true" outlineLevel="0" collapsed="false">
      <c r="A266" s="10" t="s">
        <v>388</v>
      </c>
      <c r="B266" s="10" t="s">
        <v>9</v>
      </c>
      <c r="C266" s="11" t="s">
        <v>389</v>
      </c>
      <c r="D266" s="10" t="s">
        <v>16</v>
      </c>
      <c r="E266" s="12" t="n">
        <v>80</v>
      </c>
      <c r="F266" s="12" t="n">
        <v>0</v>
      </c>
    </row>
    <row r="267" customFormat="false" ht="20" hidden="false" customHeight="true" outlineLevel="0" collapsed="false">
      <c r="A267" s="7" t="s">
        <v>388</v>
      </c>
      <c r="B267" s="7" t="s">
        <v>9</v>
      </c>
      <c r="C267" s="8" t="s">
        <v>30</v>
      </c>
      <c r="D267" s="7" t="s">
        <v>11</v>
      </c>
      <c r="E267" s="9" t="n">
        <v>300</v>
      </c>
      <c r="F267" s="9" t="n">
        <v>0</v>
      </c>
    </row>
    <row r="268" customFormat="false" ht="20" hidden="false" customHeight="true" outlineLevel="0" collapsed="false">
      <c r="A268" s="10" t="s">
        <v>388</v>
      </c>
      <c r="B268" s="10" t="s">
        <v>9</v>
      </c>
      <c r="C268" s="11" t="s">
        <v>290</v>
      </c>
      <c r="D268" s="10" t="s">
        <v>11</v>
      </c>
      <c r="E268" s="12" t="n">
        <v>1625</v>
      </c>
      <c r="F268" s="12" t="n">
        <v>0</v>
      </c>
    </row>
    <row r="269" customFormat="false" ht="20" hidden="false" customHeight="true" outlineLevel="0" collapsed="false">
      <c r="A269" s="7" t="s">
        <v>388</v>
      </c>
      <c r="B269" s="7" t="s">
        <v>9</v>
      </c>
      <c r="C269" s="8" t="s">
        <v>390</v>
      </c>
      <c r="D269" s="7" t="s">
        <v>22</v>
      </c>
      <c r="E269" s="9" t="n">
        <v>0</v>
      </c>
      <c r="F269" s="9" t="n">
        <v>600</v>
      </c>
    </row>
    <row r="270" customFormat="false" ht="20" hidden="false" customHeight="true" outlineLevel="0" collapsed="false">
      <c r="A270" s="10" t="s">
        <v>388</v>
      </c>
      <c r="B270" s="10" t="s">
        <v>9</v>
      </c>
      <c r="C270" s="11" t="s">
        <v>391</v>
      </c>
      <c r="D270" s="10" t="s">
        <v>22</v>
      </c>
      <c r="E270" s="12" t="n">
        <v>0</v>
      </c>
      <c r="F270" s="12" t="n">
        <v>1631.74</v>
      </c>
    </row>
    <row r="271" customFormat="false" ht="20" hidden="false" customHeight="true" outlineLevel="0" collapsed="false">
      <c r="A271" s="7" t="s">
        <v>388</v>
      </c>
      <c r="B271" s="7" t="s">
        <v>9</v>
      </c>
      <c r="C271" s="8" t="s">
        <v>392</v>
      </c>
      <c r="D271" s="7" t="s">
        <v>22</v>
      </c>
      <c r="E271" s="9" t="n">
        <v>0</v>
      </c>
      <c r="F271" s="9" t="n">
        <v>3000</v>
      </c>
    </row>
    <row r="272" customFormat="false" ht="20" hidden="false" customHeight="true" outlineLevel="0" collapsed="false">
      <c r="A272" s="10" t="s">
        <v>388</v>
      </c>
      <c r="B272" s="10" t="s">
        <v>9</v>
      </c>
      <c r="C272" s="11" t="s">
        <v>393</v>
      </c>
      <c r="D272" s="10" t="s">
        <v>22</v>
      </c>
      <c r="E272" s="12" t="n">
        <v>0</v>
      </c>
      <c r="F272" s="12" t="n">
        <v>1900</v>
      </c>
    </row>
    <row r="273" customFormat="false" ht="20" hidden="false" customHeight="true" outlineLevel="0" collapsed="false">
      <c r="A273" s="7" t="s">
        <v>388</v>
      </c>
      <c r="B273" s="7" t="s">
        <v>9</v>
      </c>
      <c r="C273" s="8" t="s">
        <v>394</v>
      </c>
      <c r="D273" s="7" t="s">
        <v>22</v>
      </c>
      <c r="E273" s="9" t="n">
        <v>0</v>
      </c>
      <c r="F273" s="9" t="n">
        <v>300</v>
      </c>
    </row>
    <row r="274" customFormat="false" ht="20" hidden="false" customHeight="true" outlineLevel="0" collapsed="false">
      <c r="A274" s="10" t="s">
        <v>395</v>
      </c>
      <c r="B274" s="10" t="s">
        <v>9</v>
      </c>
      <c r="C274" s="11" t="s">
        <v>396</v>
      </c>
      <c r="D274" s="10" t="s">
        <v>13</v>
      </c>
      <c r="E274" s="12" t="n">
        <v>0</v>
      </c>
      <c r="F274" s="12" t="n">
        <v>500</v>
      </c>
    </row>
    <row r="275" customFormat="false" ht="20" hidden="false" customHeight="true" outlineLevel="0" collapsed="false">
      <c r="A275" s="7" t="s">
        <v>397</v>
      </c>
      <c r="B275" s="7" t="s">
        <v>9</v>
      </c>
      <c r="C275" s="8" t="s">
        <v>398</v>
      </c>
      <c r="D275" s="7" t="s">
        <v>13</v>
      </c>
      <c r="E275" s="9" t="n">
        <v>0</v>
      </c>
      <c r="F275" s="9" t="n">
        <v>141.6</v>
      </c>
    </row>
    <row r="276" customFormat="false" ht="20" hidden="false" customHeight="true" outlineLevel="0" collapsed="false">
      <c r="A276" s="10" t="s">
        <v>399</v>
      </c>
      <c r="B276" s="10" t="s">
        <v>9</v>
      </c>
      <c r="C276" s="11" t="s">
        <v>120</v>
      </c>
      <c r="D276" s="10" t="s">
        <v>13</v>
      </c>
      <c r="E276" s="12" t="n">
        <v>0</v>
      </c>
      <c r="F276" s="12" t="n">
        <v>125.33</v>
      </c>
    </row>
    <row r="277" customFormat="false" ht="20" hidden="false" customHeight="true" outlineLevel="0" collapsed="false">
      <c r="A277" s="7" t="s">
        <v>399</v>
      </c>
      <c r="B277" s="7" t="s">
        <v>9</v>
      </c>
      <c r="C277" s="8" t="s">
        <v>400</v>
      </c>
      <c r="D277" s="7" t="s">
        <v>13</v>
      </c>
      <c r="E277" s="9" t="n">
        <v>0</v>
      </c>
      <c r="F277" s="9" t="n">
        <v>950</v>
      </c>
    </row>
    <row r="278" customFormat="false" ht="20" hidden="false" customHeight="true" outlineLevel="0" collapsed="false">
      <c r="A278" s="10" t="s">
        <v>401</v>
      </c>
      <c r="B278" s="10" t="s">
        <v>9</v>
      </c>
      <c r="C278" s="11" t="s">
        <v>402</v>
      </c>
      <c r="D278" s="10" t="s">
        <v>11</v>
      </c>
      <c r="E278" s="12" t="n">
        <v>300</v>
      </c>
      <c r="F278" s="12" t="n">
        <v>0</v>
      </c>
    </row>
    <row r="279" customFormat="false" ht="20" hidden="false" customHeight="true" outlineLevel="0" collapsed="false">
      <c r="A279" s="7" t="s">
        <v>403</v>
      </c>
      <c r="B279" s="7" t="s">
        <v>9</v>
      </c>
      <c r="C279" s="8" t="s">
        <v>65</v>
      </c>
      <c r="D279" s="7" t="s">
        <v>13</v>
      </c>
      <c r="E279" s="9" t="n">
        <v>0</v>
      </c>
      <c r="F279" s="9" t="n">
        <v>1158</v>
      </c>
    </row>
    <row r="280" customFormat="false" ht="20" hidden="false" customHeight="true" outlineLevel="0" collapsed="false">
      <c r="A280" s="10" t="s">
        <v>403</v>
      </c>
      <c r="B280" s="10" t="s">
        <v>9</v>
      </c>
      <c r="C280" s="11" t="s">
        <v>66</v>
      </c>
      <c r="D280" s="10" t="s">
        <v>13</v>
      </c>
      <c r="E280" s="12" t="n">
        <v>0</v>
      </c>
      <c r="F280" s="12" t="n">
        <v>36</v>
      </c>
    </row>
    <row r="281" customFormat="false" ht="20" hidden="false" customHeight="true" outlineLevel="0" collapsed="false">
      <c r="A281" s="7" t="s">
        <v>404</v>
      </c>
      <c r="B281" s="7" t="s">
        <v>164</v>
      </c>
      <c r="C281" s="8" t="s">
        <v>405</v>
      </c>
      <c r="D281" s="7" t="s">
        <v>406</v>
      </c>
      <c r="E281" s="9" t="n">
        <v>0.11</v>
      </c>
      <c r="F281" s="9" t="n">
        <v>0</v>
      </c>
    </row>
    <row r="282" customFormat="false" ht="20" hidden="false" customHeight="true" outlineLevel="0" collapsed="false">
      <c r="A282" s="10" t="s">
        <v>404</v>
      </c>
      <c r="B282" s="10" t="s">
        <v>9</v>
      </c>
      <c r="C282" s="11" t="s">
        <v>53</v>
      </c>
      <c r="D282" s="10" t="s">
        <v>13</v>
      </c>
      <c r="E282" s="12" t="n">
        <v>0</v>
      </c>
      <c r="F282" s="12" t="n">
        <v>2827.2</v>
      </c>
    </row>
    <row r="283" customFormat="false" ht="20" hidden="false" customHeight="true" outlineLevel="0" collapsed="false">
      <c r="A283" s="7" t="s">
        <v>404</v>
      </c>
      <c r="B283" s="7" t="s">
        <v>9</v>
      </c>
      <c r="C283" s="8" t="s">
        <v>42</v>
      </c>
      <c r="D283" s="7" t="s">
        <v>22</v>
      </c>
      <c r="E283" s="9" t="n">
        <v>0</v>
      </c>
      <c r="F283" s="9" t="n">
        <v>1349.82</v>
      </c>
    </row>
    <row r="284" customFormat="false" ht="20" hidden="false" customHeight="true" outlineLevel="0" collapsed="false">
      <c r="A284" s="10" t="s">
        <v>404</v>
      </c>
      <c r="B284" s="10" t="s">
        <v>9</v>
      </c>
      <c r="C284" s="11" t="s">
        <v>74</v>
      </c>
      <c r="D284" s="10" t="s">
        <v>11</v>
      </c>
      <c r="E284" s="12" t="n">
        <v>135.01</v>
      </c>
      <c r="F284" s="12" t="n">
        <v>0</v>
      </c>
    </row>
    <row r="285" customFormat="false" ht="20" hidden="false" customHeight="true" outlineLevel="0" collapsed="false">
      <c r="A285" s="7" t="s">
        <v>407</v>
      </c>
      <c r="B285" s="7" t="s">
        <v>164</v>
      </c>
      <c r="C285" s="8" t="s">
        <v>408</v>
      </c>
      <c r="D285" s="7" t="s">
        <v>409</v>
      </c>
      <c r="E285" s="9" t="n">
        <v>0</v>
      </c>
      <c r="F285" s="9" t="n">
        <v>163.77</v>
      </c>
    </row>
    <row r="286" customFormat="false" ht="20" hidden="false" customHeight="true" outlineLevel="0" collapsed="false">
      <c r="A286" s="10" t="s">
        <v>410</v>
      </c>
      <c r="B286" s="10" t="s">
        <v>9</v>
      </c>
      <c r="C286" s="11" t="s">
        <v>129</v>
      </c>
      <c r="D286" s="10" t="s">
        <v>411</v>
      </c>
      <c r="E286" s="12" t="n">
        <v>0</v>
      </c>
      <c r="F286" s="12" t="n">
        <v>400</v>
      </c>
    </row>
    <row r="287" customFormat="false" ht="20" hidden="false" customHeight="true" outlineLevel="0" collapsed="false">
      <c r="A287" s="7" t="s">
        <v>410</v>
      </c>
      <c r="B287" s="7" t="s">
        <v>9</v>
      </c>
      <c r="C287" s="8" t="s">
        <v>42</v>
      </c>
      <c r="D287" s="7" t="s">
        <v>22</v>
      </c>
      <c r="E287" s="9" t="n">
        <v>0</v>
      </c>
      <c r="F287" s="9" t="n">
        <v>1214.81</v>
      </c>
    </row>
    <row r="288" customFormat="false" ht="20" hidden="false" customHeight="true" outlineLevel="0" collapsed="false">
      <c r="A288" s="10" t="s">
        <v>410</v>
      </c>
      <c r="B288" s="10" t="s">
        <v>9</v>
      </c>
      <c r="C288" s="11" t="s">
        <v>74</v>
      </c>
      <c r="D288" s="10" t="s">
        <v>16</v>
      </c>
      <c r="E288" s="12" t="n">
        <v>1214.81</v>
      </c>
      <c r="F288" s="12" t="n">
        <v>0</v>
      </c>
    </row>
    <row r="289" customFormat="false" ht="20" hidden="false" customHeight="true" outlineLevel="0" collapsed="false">
      <c r="A289" s="7" t="s">
        <v>412</v>
      </c>
      <c r="B289" s="7" t="s">
        <v>164</v>
      </c>
      <c r="C289" s="8" t="s">
        <v>405</v>
      </c>
      <c r="D289" s="7" t="s">
        <v>406</v>
      </c>
      <c r="E289" s="9" t="n">
        <v>0</v>
      </c>
      <c r="F289" s="9" t="n">
        <v>0.11</v>
      </c>
    </row>
    <row r="290" customFormat="false" ht="20" hidden="false" customHeight="true" outlineLevel="0" collapsed="false">
      <c r="A290" s="10" t="s">
        <v>413</v>
      </c>
      <c r="B290" s="10" t="s">
        <v>9</v>
      </c>
      <c r="C290" s="11" t="s">
        <v>87</v>
      </c>
      <c r="D290" s="10" t="s">
        <v>13</v>
      </c>
      <c r="E290" s="12" t="n">
        <v>0</v>
      </c>
      <c r="F290" s="12" t="n">
        <v>498.42</v>
      </c>
    </row>
    <row r="291" customFormat="false" ht="20" hidden="false" customHeight="true" outlineLevel="0" collapsed="false">
      <c r="A291" s="7" t="s">
        <v>414</v>
      </c>
      <c r="B291" s="7" t="s">
        <v>9</v>
      </c>
      <c r="C291" s="8" t="s">
        <v>120</v>
      </c>
      <c r="D291" s="7" t="s">
        <v>13</v>
      </c>
      <c r="E291" s="9" t="n">
        <v>0</v>
      </c>
      <c r="F291" s="9" t="n">
        <v>122.5</v>
      </c>
    </row>
    <row r="292" customFormat="false" ht="20" hidden="false" customHeight="true" outlineLevel="0" collapsed="false">
      <c r="A292" s="10" t="s">
        <v>415</v>
      </c>
      <c r="B292" s="10" t="s">
        <v>164</v>
      </c>
      <c r="C292" s="11" t="s">
        <v>416</v>
      </c>
      <c r="D292" s="10" t="s">
        <v>417</v>
      </c>
      <c r="E292" s="12" t="n">
        <v>75</v>
      </c>
      <c r="F292" s="12" t="n">
        <v>0</v>
      </c>
    </row>
    <row r="293" customFormat="false" ht="20" hidden="false" customHeight="true" outlineLevel="0" collapsed="false">
      <c r="A293" s="7" t="s">
        <v>418</v>
      </c>
      <c r="B293" s="7" t="s">
        <v>9</v>
      </c>
      <c r="C293" s="8" t="s">
        <v>120</v>
      </c>
      <c r="D293" s="7" t="s">
        <v>22</v>
      </c>
      <c r="E293" s="9" t="n">
        <v>0</v>
      </c>
      <c r="F293" s="9" t="n">
        <v>188.42</v>
      </c>
    </row>
    <row r="294" customFormat="false" ht="20" hidden="false" customHeight="true" outlineLevel="0" collapsed="false">
      <c r="A294" s="10" t="s">
        <v>418</v>
      </c>
      <c r="B294" s="10" t="s">
        <v>9</v>
      </c>
      <c r="C294" s="11" t="s">
        <v>129</v>
      </c>
      <c r="D294" s="10" t="s">
        <v>419</v>
      </c>
      <c r="E294" s="12" t="n">
        <v>0</v>
      </c>
      <c r="F294" s="12" t="n">
        <v>200</v>
      </c>
    </row>
    <row r="295" customFormat="false" ht="20" hidden="false" customHeight="true" outlineLevel="0" collapsed="false">
      <c r="A295" s="7" t="s">
        <v>418</v>
      </c>
      <c r="B295" s="7" t="s">
        <v>9</v>
      </c>
      <c r="C295" s="8" t="s">
        <v>290</v>
      </c>
      <c r="D295" s="7" t="s">
        <v>11</v>
      </c>
      <c r="E295" s="9" t="n">
        <v>1625</v>
      </c>
      <c r="F295" s="9" t="n">
        <v>0</v>
      </c>
    </row>
    <row r="296" customFormat="false" ht="20" hidden="false" customHeight="true" outlineLevel="0" collapsed="false">
      <c r="A296" s="10" t="s">
        <v>420</v>
      </c>
      <c r="B296" s="10" t="s">
        <v>164</v>
      </c>
      <c r="C296" s="11" t="s">
        <v>421</v>
      </c>
      <c r="D296" s="10" t="s">
        <v>422</v>
      </c>
      <c r="E296" s="12" t="n">
        <v>0</v>
      </c>
      <c r="F296" s="12" t="n">
        <v>97</v>
      </c>
    </row>
    <row r="297" customFormat="false" ht="20" hidden="false" customHeight="true" outlineLevel="0" collapsed="false">
      <c r="A297" s="7" t="s">
        <v>423</v>
      </c>
      <c r="B297" s="7" t="s">
        <v>9</v>
      </c>
      <c r="C297" s="8" t="s">
        <v>424</v>
      </c>
      <c r="D297" s="7" t="s">
        <v>16</v>
      </c>
      <c r="E297" s="9" t="n">
        <v>5400</v>
      </c>
      <c r="F297" s="9" t="n">
        <v>0</v>
      </c>
    </row>
    <row r="298" customFormat="false" ht="20" hidden="false" customHeight="true" outlineLevel="0" collapsed="false">
      <c r="A298" s="10" t="s">
        <v>423</v>
      </c>
      <c r="B298" s="10" t="s">
        <v>9</v>
      </c>
      <c r="C298" s="11" t="s">
        <v>425</v>
      </c>
      <c r="D298" s="10" t="s">
        <v>11</v>
      </c>
      <c r="E298" s="12" t="n">
        <v>275</v>
      </c>
      <c r="F298" s="12" t="n">
        <v>0</v>
      </c>
    </row>
    <row r="299" customFormat="false" ht="20" hidden="false" customHeight="true" outlineLevel="0" collapsed="false">
      <c r="A299" s="7" t="s">
        <v>426</v>
      </c>
      <c r="B299" s="7" t="s">
        <v>9</v>
      </c>
      <c r="C299" s="8" t="s">
        <v>424</v>
      </c>
      <c r="D299" s="7" t="s">
        <v>11</v>
      </c>
      <c r="E299" s="9" t="n">
        <v>275</v>
      </c>
      <c r="F299" s="9" t="n">
        <v>0</v>
      </c>
    </row>
    <row r="300" customFormat="false" ht="20" hidden="false" customHeight="true" outlineLevel="0" collapsed="false">
      <c r="A300" s="10" t="s">
        <v>427</v>
      </c>
      <c r="B300" s="10" t="s">
        <v>9</v>
      </c>
      <c r="C300" s="11" t="s">
        <v>428</v>
      </c>
      <c r="D300" s="10" t="s">
        <v>429</v>
      </c>
      <c r="E300" s="12" t="n">
        <v>0</v>
      </c>
      <c r="F300" s="12" t="n">
        <v>59.8</v>
      </c>
    </row>
    <row r="301" customFormat="false" ht="20" hidden="false" customHeight="true" outlineLevel="0" collapsed="false">
      <c r="A301" s="7" t="s">
        <v>427</v>
      </c>
      <c r="B301" s="7" t="s">
        <v>9</v>
      </c>
      <c r="C301" s="8" t="s">
        <v>428</v>
      </c>
      <c r="D301" s="7" t="s">
        <v>430</v>
      </c>
      <c r="E301" s="9" t="n">
        <v>0</v>
      </c>
      <c r="F301" s="9" t="n">
        <v>89.8</v>
      </c>
    </row>
    <row r="302" customFormat="false" ht="20" hidden="false" customHeight="true" outlineLevel="0" collapsed="false">
      <c r="A302" s="10" t="s">
        <v>427</v>
      </c>
      <c r="B302" s="10" t="s">
        <v>9</v>
      </c>
      <c r="C302" s="11" t="s">
        <v>428</v>
      </c>
      <c r="D302" s="10" t="s">
        <v>431</v>
      </c>
      <c r="E302" s="12" t="n">
        <v>0</v>
      </c>
      <c r="F302" s="12" t="n">
        <v>780</v>
      </c>
    </row>
    <row r="303" customFormat="false" ht="20" hidden="false" customHeight="true" outlineLevel="0" collapsed="false">
      <c r="A303" s="7" t="s">
        <v>427</v>
      </c>
      <c r="B303" s="7" t="s">
        <v>9</v>
      </c>
      <c r="C303" s="8" t="s">
        <v>87</v>
      </c>
      <c r="D303" s="7" t="s">
        <v>22</v>
      </c>
      <c r="E303" s="9" t="n">
        <v>0</v>
      </c>
      <c r="F303" s="9" t="n">
        <v>1901.5</v>
      </c>
    </row>
    <row r="304" customFormat="false" ht="20" hidden="false" customHeight="true" outlineLevel="0" collapsed="false">
      <c r="A304" s="10" t="s">
        <v>432</v>
      </c>
      <c r="B304" s="10" t="s">
        <v>9</v>
      </c>
      <c r="C304" s="11" t="s">
        <v>87</v>
      </c>
      <c r="D304" s="10" t="s">
        <v>13</v>
      </c>
      <c r="E304" s="12" t="n">
        <v>0</v>
      </c>
      <c r="F304" s="12" t="n">
        <v>312.34</v>
      </c>
    </row>
    <row r="305" customFormat="false" ht="20" hidden="false" customHeight="true" outlineLevel="0" collapsed="false">
      <c r="A305" s="7" t="s">
        <v>433</v>
      </c>
      <c r="B305" s="7" t="s">
        <v>9</v>
      </c>
      <c r="C305" s="8" t="s">
        <v>434</v>
      </c>
      <c r="D305" s="7" t="s">
        <v>22</v>
      </c>
      <c r="E305" s="9" t="n">
        <v>0</v>
      </c>
      <c r="F305" s="9" t="n">
        <v>1062.5</v>
      </c>
    </row>
    <row r="306" customFormat="false" ht="20" hidden="false" customHeight="true" outlineLevel="0" collapsed="false">
      <c r="A306" s="10" t="s">
        <v>435</v>
      </c>
      <c r="B306" s="10" t="s">
        <v>9</v>
      </c>
      <c r="C306" s="11" t="s">
        <v>436</v>
      </c>
      <c r="D306" s="10" t="s">
        <v>22</v>
      </c>
      <c r="E306" s="12" t="n">
        <v>0</v>
      </c>
      <c r="F306" s="12" t="n">
        <v>5750</v>
      </c>
    </row>
    <row r="307" customFormat="false" ht="20" hidden="false" customHeight="true" outlineLevel="0" collapsed="false">
      <c r="A307" s="7" t="s">
        <v>437</v>
      </c>
      <c r="B307" s="7" t="s">
        <v>9</v>
      </c>
      <c r="C307" s="8" t="s">
        <v>438</v>
      </c>
      <c r="D307" s="7" t="s">
        <v>439</v>
      </c>
      <c r="E307" s="9" t="n">
        <v>4500</v>
      </c>
      <c r="F307" s="9" t="n">
        <v>0</v>
      </c>
    </row>
    <row r="308" customFormat="false" ht="20" hidden="false" customHeight="true" outlineLevel="0" collapsed="false">
      <c r="A308" s="10" t="s">
        <v>440</v>
      </c>
      <c r="B308" s="10" t="s">
        <v>9</v>
      </c>
      <c r="C308" s="11" t="s">
        <v>187</v>
      </c>
      <c r="D308" s="10" t="s">
        <v>16</v>
      </c>
      <c r="E308" s="12" t="n">
        <v>2050</v>
      </c>
      <c r="F308" s="12" t="n">
        <v>0</v>
      </c>
    </row>
    <row r="309" customFormat="false" ht="20" hidden="false" customHeight="true" outlineLevel="0" collapsed="false">
      <c r="A309" s="7" t="s">
        <v>441</v>
      </c>
      <c r="B309" s="7" t="s">
        <v>9</v>
      </c>
      <c r="C309" s="8" t="s">
        <v>205</v>
      </c>
      <c r="D309" s="7" t="s">
        <v>16</v>
      </c>
      <c r="E309" s="9" t="n">
        <v>150</v>
      </c>
      <c r="F309" s="9" t="n">
        <v>0</v>
      </c>
    </row>
    <row r="310" customFormat="false" ht="20" hidden="false" customHeight="true" outlineLevel="0" collapsed="false">
      <c r="A310" s="10" t="s">
        <v>441</v>
      </c>
      <c r="B310" s="10" t="s">
        <v>9</v>
      </c>
      <c r="C310" s="11" t="s">
        <v>77</v>
      </c>
      <c r="D310" s="10" t="s">
        <v>442</v>
      </c>
      <c r="E310" s="12" t="n">
        <v>6300</v>
      </c>
      <c r="F310" s="12" t="n">
        <v>0</v>
      </c>
    </row>
    <row r="311" customFormat="false" ht="20" hidden="false" customHeight="true" outlineLevel="0" collapsed="false">
      <c r="A311" s="7" t="s">
        <v>441</v>
      </c>
      <c r="B311" s="7" t="s">
        <v>9</v>
      </c>
      <c r="C311" s="8" t="s">
        <v>443</v>
      </c>
      <c r="D311" s="7" t="s">
        <v>13</v>
      </c>
      <c r="E311" s="9" t="n">
        <v>0</v>
      </c>
      <c r="F311" s="9" t="n">
        <v>1625</v>
      </c>
    </row>
    <row r="312" customFormat="false" ht="20" hidden="false" customHeight="true" outlineLevel="0" collapsed="false">
      <c r="A312" s="10" t="s">
        <v>441</v>
      </c>
      <c r="B312" s="10" t="s">
        <v>9</v>
      </c>
      <c r="C312" s="11" t="s">
        <v>444</v>
      </c>
      <c r="D312" s="10" t="s">
        <v>22</v>
      </c>
      <c r="E312" s="12" t="n">
        <v>0</v>
      </c>
      <c r="F312" s="12" t="n">
        <v>6300</v>
      </c>
    </row>
    <row r="313" customFormat="false" ht="20" hidden="false" customHeight="true" outlineLevel="0" collapsed="false">
      <c r="A313" s="7" t="s">
        <v>441</v>
      </c>
      <c r="B313" s="7" t="s">
        <v>9</v>
      </c>
      <c r="C313" s="8" t="s">
        <v>210</v>
      </c>
      <c r="D313" s="7" t="s">
        <v>445</v>
      </c>
      <c r="E313" s="9" t="n">
        <v>2500</v>
      </c>
      <c r="F313" s="9" t="n">
        <v>0</v>
      </c>
    </row>
    <row r="314" customFormat="false" ht="20" hidden="false" customHeight="true" outlineLevel="0" collapsed="false">
      <c r="A314" s="10" t="s">
        <v>446</v>
      </c>
      <c r="B314" s="10" t="s">
        <v>9</v>
      </c>
      <c r="C314" s="11" t="s">
        <v>447</v>
      </c>
      <c r="D314" s="10" t="s">
        <v>11</v>
      </c>
      <c r="E314" s="12" t="n">
        <v>1000</v>
      </c>
      <c r="F314" s="12" t="n">
        <v>0</v>
      </c>
    </row>
    <row r="315" customFormat="false" ht="20" hidden="false" customHeight="true" outlineLevel="0" collapsed="false">
      <c r="A315" s="7" t="s">
        <v>446</v>
      </c>
      <c r="B315" s="7" t="s">
        <v>9</v>
      </c>
      <c r="C315" s="8" t="s">
        <v>447</v>
      </c>
      <c r="D315" s="7" t="s">
        <v>16</v>
      </c>
      <c r="E315" s="9" t="n">
        <v>525</v>
      </c>
      <c r="F315" s="9" t="n">
        <v>0</v>
      </c>
    </row>
    <row r="316" customFormat="false" ht="20" hidden="false" customHeight="true" outlineLevel="0" collapsed="false">
      <c r="A316" s="10" t="s">
        <v>446</v>
      </c>
      <c r="B316" s="10" t="s">
        <v>9</v>
      </c>
      <c r="C316" s="11" t="s">
        <v>205</v>
      </c>
      <c r="D316" s="10" t="s">
        <v>16</v>
      </c>
      <c r="E316" s="12" t="n">
        <v>1200</v>
      </c>
      <c r="F316" s="12" t="n">
        <v>0</v>
      </c>
    </row>
    <row r="317" customFormat="false" ht="20" hidden="false" customHeight="true" outlineLevel="0" collapsed="false">
      <c r="A317" s="7" t="s">
        <v>446</v>
      </c>
      <c r="B317" s="7" t="s">
        <v>9</v>
      </c>
      <c r="C317" s="8" t="s">
        <v>205</v>
      </c>
      <c r="D317" s="7" t="s">
        <v>16</v>
      </c>
      <c r="E317" s="9" t="n">
        <v>225</v>
      </c>
      <c r="F317" s="9" t="n">
        <v>0</v>
      </c>
    </row>
    <row r="318" customFormat="false" ht="20" hidden="false" customHeight="true" outlineLevel="0" collapsed="false">
      <c r="A318" s="10" t="s">
        <v>446</v>
      </c>
      <c r="B318" s="10" t="s">
        <v>9</v>
      </c>
      <c r="C318" s="11" t="s">
        <v>448</v>
      </c>
      <c r="D318" s="10" t="s">
        <v>16</v>
      </c>
      <c r="E318" s="12" t="n">
        <v>1750</v>
      </c>
      <c r="F318" s="12" t="n">
        <v>0</v>
      </c>
    </row>
    <row r="319" customFormat="false" ht="20" hidden="false" customHeight="true" outlineLevel="0" collapsed="false">
      <c r="A319" s="7" t="s">
        <v>449</v>
      </c>
      <c r="B319" s="7" t="s">
        <v>9</v>
      </c>
      <c r="C319" s="8" t="s">
        <v>59</v>
      </c>
      <c r="D319" s="7" t="s">
        <v>11</v>
      </c>
      <c r="E319" s="9" t="n">
        <v>5500</v>
      </c>
      <c r="F319" s="9" t="n">
        <v>0</v>
      </c>
    </row>
    <row r="320" customFormat="false" ht="20" hidden="false" customHeight="true" outlineLevel="0" collapsed="false">
      <c r="A320" s="10" t="s">
        <v>449</v>
      </c>
      <c r="B320" s="10" t="s">
        <v>9</v>
      </c>
      <c r="C320" s="11" t="s">
        <v>59</v>
      </c>
      <c r="D320" s="10" t="s">
        <v>11</v>
      </c>
      <c r="E320" s="12" t="n">
        <v>1050</v>
      </c>
      <c r="F320" s="12" t="n">
        <v>0</v>
      </c>
    </row>
    <row r="321" customFormat="false" ht="20" hidden="false" customHeight="true" outlineLevel="0" collapsed="false">
      <c r="A321" s="7" t="s">
        <v>449</v>
      </c>
      <c r="B321" s="7" t="s">
        <v>9</v>
      </c>
      <c r="C321" s="8" t="s">
        <v>354</v>
      </c>
      <c r="D321" s="7" t="s">
        <v>450</v>
      </c>
      <c r="E321" s="9" t="n">
        <v>2000</v>
      </c>
      <c r="F321" s="9" t="n">
        <v>0</v>
      </c>
    </row>
    <row r="322" customFormat="false" ht="20" hidden="false" customHeight="true" outlineLevel="0" collapsed="false">
      <c r="A322" s="10" t="s">
        <v>449</v>
      </c>
      <c r="B322" s="10" t="s">
        <v>9</v>
      </c>
      <c r="C322" s="11" t="s">
        <v>451</v>
      </c>
      <c r="D322" s="10" t="s">
        <v>11</v>
      </c>
      <c r="E322" s="12" t="n">
        <v>975</v>
      </c>
      <c r="F322" s="12" t="n">
        <v>0</v>
      </c>
    </row>
    <row r="323" customFormat="false" ht="20" hidden="false" customHeight="true" outlineLevel="0" collapsed="false">
      <c r="A323" s="7" t="s">
        <v>449</v>
      </c>
      <c r="B323" s="7" t="s">
        <v>9</v>
      </c>
      <c r="C323" s="8" t="s">
        <v>452</v>
      </c>
      <c r="D323" s="7" t="s">
        <v>11</v>
      </c>
      <c r="E323" s="9" t="n">
        <v>2850</v>
      </c>
      <c r="F323" s="9" t="n">
        <v>0</v>
      </c>
    </row>
    <row r="324" customFormat="false" ht="20" hidden="false" customHeight="true" outlineLevel="0" collapsed="false">
      <c r="A324" s="10" t="s">
        <v>453</v>
      </c>
      <c r="B324" s="10" t="s">
        <v>164</v>
      </c>
      <c r="C324" s="11" t="s">
        <v>454</v>
      </c>
      <c r="D324" s="10" t="s">
        <v>455</v>
      </c>
      <c r="E324" s="12" t="n">
        <v>988</v>
      </c>
      <c r="F324" s="12" t="n">
        <v>0</v>
      </c>
    </row>
    <row r="325" customFormat="false" ht="20" hidden="false" customHeight="true" outlineLevel="0" collapsed="false">
      <c r="A325" s="7" t="s">
        <v>453</v>
      </c>
      <c r="B325" s="7" t="s">
        <v>164</v>
      </c>
      <c r="C325" s="8" t="s">
        <v>456</v>
      </c>
      <c r="D325" s="7" t="s">
        <v>457</v>
      </c>
      <c r="E325" s="9" t="n">
        <v>47</v>
      </c>
      <c r="F325" s="9" t="n">
        <v>0</v>
      </c>
    </row>
    <row r="326" customFormat="false" ht="20" hidden="false" customHeight="true" outlineLevel="0" collapsed="false">
      <c r="A326" s="10" t="s">
        <v>453</v>
      </c>
      <c r="B326" s="10" t="s">
        <v>164</v>
      </c>
      <c r="C326" s="11" t="s">
        <v>408</v>
      </c>
      <c r="D326" s="10" t="s">
        <v>458</v>
      </c>
      <c r="E326" s="12" t="n">
        <v>0</v>
      </c>
      <c r="F326" s="12" t="n">
        <v>1099.98</v>
      </c>
    </row>
    <row r="327" customFormat="false" ht="20" hidden="false" customHeight="true" outlineLevel="0" collapsed="false">
      <c r="A327" s="7" t="s">
        <v>459</v>
      </c>
      <c r="B327" s="7" t="s">
        <v>9</v>
      </c>
      <c r="C327" s="8" t="s">
        <v>460</v>
      </c>
      <c r="D327" s="7" t="s">
        <v>461</v>
      </c>
      <c r="E327" s="9" t="n">
        <v>1300</v>
      </c>
      <c r="F327" s="9" t="n">
        <v>0</v>
      </c>
    </row>
    <row r="328" customFormat="false" ht="20" hidden="false" customHeight="true" outlineLevel="0" collapsed="false">
      <c r="A328" s="10" t="s">
        <v>459</v>
      </c>
      <c r="B328" s="10" t="s">
        <v>9</v>
      </c>
      <c r="C328" s="11" t="s">
        <v>193</v>
      </c>
      <c r="D328" s="10" t="s">
        <v>11</v>
      </c>
      <c r="E328" s="12" t="n">
        <v>200</v>
      </c>
      <c r="F328" s="12" t="n">
        <v>0</v>
      </c>
    </row>
    <row r="329" customFormat="false" ht="20" hidden="false" customHeight="true" outlineLevel="0" collapsed="false">
      <c r="A329" s="7" t="s">
        <v>459</v>
      </c>
      <c r="B329" s="7" t="s">
        <v>9</v>
      </c>
      <c r="C329" s="8" t="s">
        <v>188</v>
      </c>
      <c r="D329" s="7" t="s">
        <v>462</v>
      </c>
      <c r="E329" s="9" t="n">
        <v>200</v>
      </c>
      <c r="F329" s="9" t="n">
        <v>0</v>
      </c>
    </row>
    <row r="330" customFormat="false" ht="20" hidden="false" customHeight="true" outlineLevel="0" collapsed="false">
      <c r="A330" s="10" t="s">
        <v>459</v>
      </c>
      <c r="B330" s="10" t="s">
        <v>9</v>
      </c>
      <c r="C330" s="11" t="s">
        <v>129</v>
      </c>
      <c r="D330" s="10" t="s">
        <v>463</v>
      </c>
      <c r="E330" s="12" t="n">
        <v>0</v>
      </c>
      <c r="F330" s="12" t="n">
        <v>200</v>
      </c>
    </row>
    <row r="331" customFormat="false" ht="20" hidden="false" customHeight="true" outlineLevel="0" collapsed="false">
      <c r="A331" s="7" t="s">
        <v>464</v>
      </c>
      <c r="B331" s="7" t="s">
        <v>9</v>
      </c>
      <c r="C331" s="8" t="s">
        <v>12</v>
      </c>
      <c r="D331" s="7" t="s">
        <v>22</v>
      </c>
      <c r="E331" s="9" t="n">
        <v>0</v>
      </c>
      <c r="F331" s="9" t="n">
        <v>208.58</v>
      </c>
    </row>
    <row r="332" customFormat="false" ht="20" hidden="false" customHeight="true" outlineLevel="0" collapsed="false">
      <c r="A332" s="10" t="s">
        <v>465</v>
      </c>
      <c r="B332" s="10" t="s">
        <v>9</v>
      </c>
      <c r="C332" s="11" t="s">
        <v>466</v>
      </c>
      <c r="D332" s="10" t="s">
        <v>13</v>
      </c>
      <c r="E332" s="12" t="n">
        <v>0</v>
      </c>
      <c r="F332" s="12" t="n">
        <v>475</v>
      </c>
    </row>
    <row r="333" customFormat="false" ht="20" hidden="false" customHeight="true" outlineLevel="0" collapsed="false">
      <c r="A333" s="7" t="s">
        <v>467</v>
      </c>
      <c r="B333" s="7" t="s">
        <v>9</v>
      </c>
      <c r="C333" s="8" t="s">
        <v>468</v>
      </c>
      <c r="D333" s="7" t="s">
        <v>22</v>
      </c>
      <c r="E333" s="9" t="n">
        <v>0</v>
      </c>
      <c r="F333" s="9" t="n">
        <v>1380</v>
      </c>
    </row>
    <row r="334" customFormat="false" ht="20" hidden="false" customHeight="true" outlineLevel="0" collapsed="false">
      <c r="A334" s="10" t="s">
        <v>469</v>
      </c>
      <c r="B334" s="10" t="s">
        <v>9</v>
      </c>
      <c r="C334" s="11" t="s">
        <v>470</v>
      </c>
      <c r="D334" s="10" t="s">
        <v>22</v>
      </c>
      <c r="E334" s="12" t="n">
        <v>0</v>
      </c>
      <c r="F334" s="12" t="n">
        <v>2200</v>
      </c>
    </row>
    <row r="335" customFormat="false" ht="20" hidden="false" customHeight="true" outlineLevel="0" collapsed="false">
      <c r="A335" s="7" t="s">
        <v>471</v>
      </c>
      <c r="B335" s="7" t="s">
        <v>9</v>
      </c>
      <c r="C335" s="8" t="s">
        <v>120</v>
      </c>
      <c r="D335" s="7" t="s">
        <v>22</v>
      </c>
      <c r="E335" s="9" t="n">
        <v>0</v>
      </c>
      <c r="F335" s="9" t="n">
        <v>97.1</v>
      </c>
    </row>
    <row r="336" customFormat="false" ht="20" hidden="false" customHeight="true" outlineLevel="0" collapsed="false">
      <c r="A336" s="10" t="s">
        <v>472</v>
      </c>
      <c r="B336" s="10" t="s">
        <v>9</v>
      </c>
      <c r="C336" s="11" t="s">
        <v>391</v>
      </c>
      <c r="D336" s="10" t="s">
        <v>13</v>
      </c>
      <c r="E336" s="12" t="n">
        <v>0</v>
      </c>
      <c r="F336" s="12" t="n">
        <v>6000</v>
      </c>
    </row>
    <row r="337" customFormat="false" ht="20" hidden="false" customHeight="true" outlineLevel="0" collapsed="false">
      <c r="A337" s="7" t="s">
        <v>473</v>
      </c>
      <c r="B337" s="7" t="s">
        <v>9</v>
      </c>
      <c r="C337" s="8" t="s">
        <v>129</v>
      </c>
      <c r="D337" s="7" t="s">
        <v>474</v>
      </c>
      <c r="E337" s="9" t="n">
        <v>0</v>
      </c>
      <c r="F337" s="9" t="n">
        <v>200</v>
      </c>
    </row>
    <row r="339" customFormat="false" ht="15" hidden="false" customHeight="true" outlineLevel="0" collapsed="false">
      <c r="A339" s="13"/>
      <c r="B339" s="13"/>
      <c r="C339" s="14" t="s">
        <v>475</v>
      </c>
      <c r="D339" s="13"/>
      <c r="E339" s="15" t="n">
        <f aca="false">SUM(E5:E337)</f>
        <v>187407.43</v>
      </c>
      <c r="F339" s="15" t="n">
        <f aca="false">SUM(F5:F337)</f>
        <v>175924.73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4" min="1" style="1" width="22.01"/>
    <col collapsed="false" customWidth="true" hidden="false" outlineLevel="0" max="1025" min="5" style="1" width="8.45"/>
  </cols>
  <sheetData>
    <row r="1" customFormat="false" ht="15" hidden="false" customHeight="true" outlineLevel="0" collapsed="false">
      <c r="A1" s="2" t="s">
        <v>476</v>
      </c>
    </row>
    <row r="4" customFormat="false" ht="15" hidden="false" customHeight="true" outlineLevel="0" collapsed="false">
      <c r="A4" s="16" t="s">
        <v>477</v>
      </c>
    </row>
    <row r="5" customFormat="false" ht="15" hidden="false" customHeight="true" outlineLevel="0" collapsed="false">
      <c r="A5" s="17" t="s">
        <v>478</v>
      </c>
      <c r="B5" s="18" t="s">
        <v>479</v>
      </c>
      <c r="C5" s="18" t="s">
        <v>480</v>
      </c>
      <c r="D5" s="18" t="s">
        <v>481</v>
      </c>
    </row>
    <row r="6" customFormat="false" ht="15" hidden="false" customHeight="true" outlineLevel="0" collapsed="false">
      <c r="A6" s="7" t="s">
        <v>482</v>
      </c>
      <c r="B6" s="9" t="n">
        <f aca="false">SUMIFS('Fluxo de Caixa Cronológico'!E:E, 'Fluxo de Caixa Cronológico'!B:B, "Mercado Pago", 'Fluxo de Caixa Cronológico'!A:A, "/2025*")</f>
        <v>0</v>
      </c>
      <c r="C6" s="9" t="n">
        <f aca="false">SUMIFS('Fluxo de Caixa Cronológico'!F:F, 'Fluxo de Caixa Cronológico'!B:B, "Mercado Pago", 'Fluxo de Caixa Cronológico'!A:A, "/2025*")</f>
        <v>0</v>
      </c>
      <c r="D6" s="9" t="n">
        <f aca="false">B6-C6</f>
        <v>0</v>
      </c>
    </row>
    <row r="7" customFormat="false" ht="15" hidden="false" customHeight="true" outlineLevel="0" collapsed="false">
      <c r="A7" s="7" t="s">
        <v>483</v>
      </c>
      <c r="B7" s="9" t="n">
        <f aca="false">SUMIFS('Fluxo de Caixa Cronológico'!E:E, 'Fluxo de Caixa Cronológico'!B:B, "Mercado Pago", 'Fluxo de Caixa Cronológico'!A:A, "/2025*")</f>
        <v>0</v>
      </c>
      <c r="C7" s="9" t="n">
        <f aca="false">SUMIFS('Fluxo de Caixa Cronológico'!F:F, 'Fluxo de Caixa Cronológico'!B:B, "Mercado Pago", 'Fluxo de Caixa Cronológico'!A:A, "/2025*")</f>
        <v>0</v>
      </c>
      <c r="D7" s="9" t="n">
        <f aca="false">B7-C7</f>
        <v>0</v>
      </c>
    </row>
    <row r="8" customFormat="false" ht="15" hidden="false" customHeight="true" outlineLevel="0" collapsed="false">
      <c r="A8" s="7" t="s">
        <v>484</v>
      </c>
      <c r="B8" s="9" t="n">
        <f aca="false">SUMIFS('Fluxo de Caixa Cronológico'!E:E, 'Fluxo de Caixa Cronológico'!B:B, "Mercado Pago", 'Fluxo de Caixa Cronológico'!A:A, "/2025*")</f>
        <v>0</v>
      </c>
      <c r="C8" s="9" t="n">
        <f aca="false">SUMIFS('Fluxo de Caixa Cronológico'!F:F, 'Fluxo de Caixa Cronológico'!B:B, "Mercado Pago", 'Fluxo de Caixa Cronológico'!A:A, "/2025*")</f>
        <v>0</v>
      </c>
      <c r="D8" s="9" t="n">
        <f aca="false">B8-C8</f>
        <v>0</v>
      </c>
    </row>
    <row r="9" customFormat="false" ht="15" hidden="false" customHeight="true" outlineLevel="0" collapsed="false">
      <c r="A9" s="7" t="s">
        <v>485</v>
      </c>
      <c r="B9" s="9" t="n">
        <f aca="false">SUMIFS('Fluxo de Caixa Cronológico'!E:E, 'Fluxo de Caixa Cronológico'!B:B, "Mercado Pago", 'Fluxo de Caixa Cronológico'!A:A, "/2025*")</f>
        <v>0</v>
      </c>
      <c r="C9" s="9" t="n">
        <f aca="false">SUMIFS('Fluxo de Caixa Cronológico'!F:F, 'Fluxo de Caixa Cronológico'!B:B, "Mercado Pago", 'Fluxo de Caixa Cronológico'!A:A, "/2025*")</f>
        <v>0</v>
      </c>
      <c r="D9" s="9" t="n">
        <f aca="false">B9-C9</f>
        <v>0</v>
      </c>
    </row>
    <row r="10" customFormat="false" ht="15" hidden="false" customHeight="true" outlineLevel="0" collapsed="false">
      <c r="A10" s="7" t="s">
        <v>486</v>
      </c>
      <c r="B10" s="9" t="n">
        <f aca="false">SUMIFS('Fluxo de Caixa Cronológico'!E:E, 'Fluxo de Caixa Cronológico'!B:B, "Mercado Pago", 'Fluxo de Caixa Cronológico'!A:A, "/2025*")</f>
        <v>0</v>
      </c>
      <c r="C10" s="9" t="n">
        <f aca="false">SUMIFS('Fluxo de Caixa Cronológico'!F:F, 'Fluxo de Caixa Cronológico'!B:B, "Mercado Pago", 'Fluxo de Caixa Cronológico'!A:A, "/2025*")</f>
        <v>0</v>
      </c>
      <c r="D10" s="9" t="n">
        <f aca="false">B10-C10</f>
        <v>0</v>
      </c>
    </row>
    <row r="11" customFormat="false" ht="15" hidden="false" customHeight="true" outlineLevel="0" collapsed="false">
      <c r="A11" s="7" t="s">
        <v>487</v>
      </c>
      <c r="B11" s="9" t="n">
        <f aca="false">SUMIFS('Fluxo de Caixa Cronológico'!E:E, 'Fluxo de Caixa Cronológico'!B:B, "Mercado Pago", 'Fluxo de Caixa Cronológico'!A:A, "/2025*")</f>
        <v>0</v>
      </c>
      <c r="C11" s="9" t="n">
        <f aca="false">SUMIFS('Fluxo de Caixa Cronológico'!F:F, 'Fluxo de Caixa Cronológico'!B:B, "Mercado Pago", 'Fluxo de Caixa Cronológico'!A:A, "/2025*")</f>
        <v>0</v>
      </c>
      <c r="D11" s="9" t="n">
        <f aca="false">B11-C11</f>
        <v>0</v>
      </c>
    </row>
    <row r="12" customFormat="false" ht="15" hidden="false" customHeight="true" outlineLevel="0" collapsed="false">
      <c r="A12" s="7" t="s">
        <v>488</v>
      </c>
      <c r="B12" s="9" t="n">
        <f aca="false">SUMIFS('Fluxo de Caixa Cronológico'!E:E, 'Fluxo de Caixa Cronológico'!B:B, "Mercado Pago", 'Fluxo de Caixa Cronológico'!A:A, "/2025*")</f>
        <v>0</v>
      </c>
      <c r="C12" s="9" t="n">
        <f aca="false">SUMIFS('Fluxo de Caixa Cronológico'!F:F, 'Fluxo de Caixa Cronológico'!B:B, "Mercado Pago", 'Fluxo de Caixa Cronológico'!A:A, "/2025*")</f>
        <v>0</v>
      </c>
      <c r="D12" s="9" t="n">
        <f aca="false">B12-C12</f>
        <v>0</v>
      </c>
    </row>
    <row r="13" customFormat="false" ht="15" hidden="false" customHeight="true" outlineLevel="0" collapsed="false">
      <c r="A13" s="7" t="s">
        <v>489</v>
      </c>
      <c r="B13" s="9" t="n">
        <f aca="false">SUMIFS('Fluxo de Caixa Cronológico'!E:E, 'Fluxo de Caixa Cronológico'!B:B, "Mercado Pago", 'Fluxo de Caixa Cronológico'!A:A, "/2025*")</f>
        <v>0</v>
      </c>
      <c r="C13" s="9" t="n">
        <f aca="false">SUMIFS('Fluxo de Caixa Cronológico'!F:F, 'Fluxo de Caixa Cronológico'!B:B, "Mercado Pago", 'Fluxo de Caixa Cronológico'!A:A, "/2025*")</f>
        <v>0</v>
      </c>
      <c r="D13" s="9" t="n">
        <f aca="false">B13-C13</f>
        <v>0</v>
      </c>
    </row>
    <row r="14" customFormat="false" ht="15" hidden="false" customHeight="true" outlineLevel="0" collapsed="false">
      <c r="A14" s="14" t="s">
        <v>490</v>
      </c>
      <c r="B14" s="15" t="n">
        <f aca="false">SUM(B6:B13)</f>
        <v>0</v>
      </c>
      <c r="C14" s="15" t="n">
        <f aca="false">SUM(C6:C13)</f>
        <v>0</v>
      </c>
      <c r="D14" s="15" t="n">
        <f aca="false">SUM(D6:D13)</f>
        <v>0</v>
      </c>
    </row>
    <row r="16" customFormat="false" ht="15" hidden="false" customHeight="true" outlineLevel="0" collapsed="false">
      <c r="A16" s="16" t="s">
        <v>491</v>
      </c>
    </row>
    <row r="17" customFormat="false" ht="15" hidden="false" customHeight="true" outlineLevel="0" collapsed="false">
      <c r="A17" s="17" t="s">
        <v>478</v>
      </c>
      <c r="B17" s="18" t="s">
        <v>479</v>
      </c>
      <c r="C17" s="18" t="s">
        <v>480</v>
      </c>
      <c r="D17" s="18" t="s">
        <v>481</v>
      </c>
    </row>
    <row r="18" customFormat="false" ht="15" hidden="false" customHeight="true" outlineLevel="0" collapsed="false">
      <c r="A18" s="7" t="s">
        <v>492</v>
      </c>
      <c r="B18" s="9" t="n">
        <f aca="false">SUMIFS('Fluxo de Caixa Cronológico'!E:E, 'Fluxo de Caixa Cronológico'!B:B, "Sicredi", 'Fluxo de Caixa Cronológico'!A:A, "/2025*")</f>
        <v>0</v>
      </c>
      <c r="C18" s="9" t="n">
        <f aca="false">SUMIFS('Fluxo de Caixa Cronológico'!F:F, 'Fluxo de Caixa Cronológico'!B:B, "Sicredi", 'Fluxo de Caixa Cronológico'!A:A, "/2025*")</f>
        <v>0</v>
      </c>
      <c r="D18" s="9" t="n">
        <f aca="false">B18-C18</f>
        <v>0</v>
      </c>
    </row>
    <row r="19" customFormat="false" ht="15" hidden="false" customHeight="true" outlineLevel="0" collapsed="false">
      <c r="A19" s="7" t="s">
        <v>493</v>
      </c>
      <c r="B19" s="9" t="n">
        <f aca="false">SUMIFS('Fluxo de Caixa Cronológico'!E:E, 'Fluxo de Caixa Cronológico'!B:B, "Sicredi", 'Fluxo de Caixa Cronológico'!A:A, "/2025*")</f>
        <v>0</v>
      </c>
      <c r="C19" s="9" t="n">
        <f aca="false">SUMIFS('Fluxo de Caixa Cronológico'!F:F, 'Fluxo de Caixa Cronológico'!B:B, "Sicredi", 'Fluxo de Caixa Cronológico'!A:A, "/2025*")</f>
        <v>0</v>
      </c>
      <c r="D19" s="9" t="n">
        <f aca="false">B19-C19</f>
        <v>0</v>
      </c>
    </row>
    <row r="20" customFormat="false" ht="15" hidden="false" customHeight="true" outlineLevel="0" collapsed="false">
      <c r="A20" s="7" t="s">
        <v>494</v>
      </c>
      <c r="B20" s="9" t="n">
        <f aca="false">SUMIFS('Fluxo de Caixa Cronológico'!E:E, 'Fluxo de Caixa Cronológico'!B:B, "Sicredi", 'Fluxo de Caixa Cronológico'!A:A, "/2025*")</f>
        <v>0</v>
      </c>
      <c r="C20" s="9" t="n">
        <f aca="false">SUMIFS('Fluxo de Caixa Cronológico'!F:F, 'Fluxo de Caixa Cronológico'!B:B, "Sicredi", 'Fluxo de Caixa Cronológico'!A:A, "/2025*")</f>
        <v>0</v>
      </c>
      <c r="D20" s="9" t="n">
        <f aca="false">B20-C20</f>
        <v>0</v>
      </c>
    </row>
    <row r="21" customFormat="false" ht="15" hidden="false" customHeight="true" outlineLevel="0" collapsed="false">
      <c r="A21" s="7" t="s">
        <v>482</v>
      </c>
      <c r="B21" s="9" t="n">
        <f aca="false">SUMIFS('Fluxo de Caixa Cronológico'!E:E, 'Fluxo de Caixa Cronológico'!B:B, "Sicredi", 'Fluxo de Caixa Cronológico'!A:A, "/2025*")</f>
        <v>0</v>
      </c>
      <c r="C21" s="9" t="n">
        <f aca="false">SUMIFS('Fluxo de Caixa Cronológico'!F:F, 'Fluxo de Caixa Cronológico'!B:B, "Sicredi", 'Fluxo de Caixa Cronológico'!A:A, "/2025*")</f>
        <v>0</v>
      </c>
      <c r="D21" s="9" t="n">
        <f aca="false">B21-C21</f>
        <v>0</v>
      </c>
    </row>
    <row r="22" customFormat="false" ht="15" hidden="false" customHeight="true" outlineLevel="0" collapsed="false">
      <c r="A22" s="7" t="s">
        <v>483</v>
      </c>
      <c r="B22" s="9" t="n">
        <f aca="false">SUMIFS('Fluxo de Caixa Cronológico'!E:E, 'Fluxo de Caixa Cronológico'!B:B, "Sicredi", 'Fluxo de Caixa Cronológico'!A:A, "/2025*")</f>
        <v>0</v>
      </c>
      <c r="C22" s="9" t="n">
        <f aca="false">SUMIFS('Fluxo de Caixa Cronológico'!F:F, 'Fluxo de Caixa Cronológico'!B:B, "Sicredi", 'Fluxo de Caixa Cronológico'!A:A, "/2025*")</f>
        <v>0</v>
      </c>
      <c r="D22" s="9" t="n">
        <f aca="false">B22-C22</f>
        <v>0</v>
      </c>
    </row>
    <row r="23" customFormat="false" ht="15" hidden="false" customHeight="true" outlineLevel="0" collapsed="false">
      <c r="A23" s="7" t="s">
        <v>484</v>
      </c>
      <c r="B23" s="9" t="n">
        <f aca="false">SUMIFS('Fluxo de Caixa Cronológico'!E:E, 'Fluxo de Caixa Cronológico'!B:B, "Sicredi", 'Fluxo de Caixa Cronológico'!A:A, "/2025*")</f>
        <v>0</v>
      </c>
      <c r="C23" s="9" t="n">
        <f aca="false">SUMIFS('Fluxo de Caixa Cronológico'!F:F, 'Fluxo de Caixa Cronológico'!B:B, "Sicredi", 'Fluxo de Caixa Cronológico'!A:A, "/2025*")</f>
        <v>0</v>
      </c>
      <c r="D23" s="9" t="n">
        <f aca="false">B23-C23</f>
        <v>0</v>
      </c>
    </row>
    <row r="24" customFormat="false" ht="15" hidden="false" customHeight="true" outlineLevel="0" collapsed="false">
      <c r="A24" s="7" t="s">
        <v>485</v>
      </c>
      <c r="B24" s="9" t="n">
        <f aca="false">SUMIFS('Fluxo de Caixa Cronológico'!E:E, 'Fluxo de Caixa Cronológico'!B:B, "Sicredi", 'Fluxo de Caixa Cronológico'!A:A, "/2025*")</f>
        <v>0</v>
      </c>
      <c r="C24" s="9" t="n">
        <f aca="false">SUMIFS('Fluxo de Caixa Cronológico'!F:F, 'Fluxo de Caixa Cronológico'!B:B, "Sicredi", 'Fluxo de Caixa Cronológico'!A:A, "/2025*")</f>
        <v>0</v>
      </c>
      <c r="D24" s="9" t="n">
        <f aca="false">B24-C24</f>
        <v>0</v>
      </c>
    </row>
    <row r="25" customFormat="false" ht="15" hidden="false" customHeight="true" outlineLevel="0" collapsed="false">
      <c r="A25" s="7" t="s">
        <v>486</v>
      </c>
      <c r="B25" s="9" t="n">
        <f aca="false">SUMIFS('Fluxo de Caixa Cronológico'!E:E, 'Fluxo de Caixa Cronológico'!B:B, "Sicredi", 'Fluxo de Caixa Cronológico'!A:A, "/2025*")</f>
        <v>0</v>
      </c>
      <c r="C25" s="9" t="n">
        <f aca="false">SUMIFS('Fluxo de Caixa Cronológico'!F:F, 'Fluxo de Caixa Cronológico'!B:B, "Sicredi", 'Fluxo de Caixa Cronológico'!A:A, "/2025*")</f>
        <v>0</v>
      </c>
      <c r="D25" s="9" t="n">
        <f aca="false">B25-C25</f>
        <v>0</v>
      </c>
    </row>
    <row r="26" customFormat="false" ht="15" hidden="false" customHeight="true" outlineLevel="0" collapsed="false">
      <c r="A26" s="7" t="s">
        <v>487</v>
      </c>
      <c r="B26" s="9" t="n">
        <f aca="false">SUMIFS('Fluxo de Caixa Cronológico'!E:E, 'Fluxo de Caixa Cronológico'!B:B, "Sicredi", 'Fluxo de Caixa Cronológico'!A:A, "/2025*")</f>
        <v>0</v>
      </c>
      <c r="C26" s="9" t="n">
        <f aca="false">SUMIFS('Fluxo de Caixa Cronológico'!F:F, 'Fluxo de Caixa Cronológico'!B:B, "Sicredi", 'Fluxo de Caixa Cronológico'!A:A, "/2025*")</f>
        <v>0</v>
      </c>
      <c r="D26" s="9" t="n">
        <f aca="false">B26-C26</f>
        <v>0</v>
      </c>
    </row>
    <row r="27" customFormat="false" ht="15" hidden="false" customHeight="true" outlineLevel="0" collapsed="false">
      <c r="A27" s="7" t="s">
        <v>488</v>
      </c>
      <c r="B27" s="9" t="n">
        <f aca="false">SUMIFS('Fluxo de Caixa Cronológico'!E:E, 'Fluxo de Caixa Cronológico'!B:B, "Sicredi", 'Fluxo de Caixa Cronológico'!A:A, "/2025*")</f>
        <v>0</v>
      </c>
      <c r="C27" s="9" t="n">
        <f aca="false">SUMIFS('Fluxo de Caixa Cronológico'!F:F, 'Fluxo de Caixa Cronológico'!B:B, "Sicredi", 'Fluxo de Caixa Cronológico'!A:A, "/2025*")</f>
        <v>0</v>
      </c>
      <c r="D27" s="9" t="n">
        <f aca="false">B27-C27</f>
        <v>0</v>
      </c>
    </row>
    <row r="28" customFormat="false" ht="15" hidden="false" customHeight="true" outlineLevel="0" collapsed="false">
      <c r="A28" s="7" t="s">
        <v>489</v>
      </c>
      <c r="B28" s="9" t="n">
        <f aca="false">SUMIFS('Fluxo de Caixa Cronológico'!E:E, 'Fluxo de Caixa Cronológico'!B:B, "Sicredi", 'Fluxo de Caixa Cronológico'!A:A, "/2025*")</f>
        <v>0</v>
      </c>
      <c r="C28" s="9" t="n">
        <f aca="false">SUMIFS('Fluxo de Caixa Cronológico'!F:F, 'Fluxo de Caixa Cronológico'!B:B, "Sicredi", 'Fluxo de Caixa Cronológico'!A:A, "/2025*")</f>
        <v>0</v>
      </c>
      <c r="D28" s="9" t="n">
        <f aca="false">B28-C28</f>
        <v>0</v>
      </c>
    </row>
    <row r="29" customFormat="false" ht="15" hidden="false" customHeight="true" outlineLevel="0" collapsed="false">
      <c r="A29" s="7" t="s">
        <v>495</v>
      </c>
      <c r="B29" s="9" t="n">
        <f aca="false">SUMIFS('Fluxo de Caixa Cronológico'!E:E, 'Fluxo de Caixa Cronológico'!B:B, "Sicredi", 'Fluxo de Caixa Cronológico'!A:A, "/2025*")</f>
        <v>0</v>
      </c>
      <c r="C29" s="9" t="n">
        <f aca="false">SUMIFS('Fluxo de Caixa Cronológico'!F:F, 'Fluxo de Caixa Cronológico'!B:B, "Sicredi", 'Fluxo de Caixa Cronológico'!A:A, "/2025*")</f>
        <v>0</v>
      </c>
      <c r="D29" s="9" t="n">
        <f aca="false">B29-C29</f>
        <v>0</v>
      </c>
    </row>
    <row r="30" customFormat="false" ht="15" hidden="false" customHeight="true" outlineLevel="0" collapsed="false">
      <c r="A30" s="14" t="s">
        <v>490</v>
      </c>
      <c r="B30" s="15" t="n">
        <f aca="false">SUM(B18:B29)</f>
        <v>0</v>
      </c>
      <c r="C30" s="15" t="n">
        <f aca="false">SUM(C18:C29)</f>
        <v>0</v>
      </c>
      <c r="D30" s="15" t="n">
        <f aca="false">SUM(D18:D29)</f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LibreOffice/5.2.6.2$Windows_x86 LibreOffice_project/a3100ed2409ebf1c212f5048fbe377c281438fdc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2026-07-20T01:45:30Z</dcterms:created>
  <dc:creator>openpyxl</dc:creator>
  <dc:description/>
  <dc:language>pt-BR</dc:language>
  <cp:lastModifiedBy/>
  <dcterms:modified xsi:type="dcterms:W3CDTF">2026-07-24T12:34:14Z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</Properties>
</file>